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zoe\Desktop\新しいフォルダー\20220527時点\"/>
    </mc:Choice>
  </mc:AlternateContent>
  <bookViews>
    <workbookView xWindow="480" yWindow="75" windowWidth="20730" windowHeight="11760"/>
  </bookViews>
  <sheets>
    <sheet name="前立腺がんパス" sheetId="1" r:id="rId1"/>
  </sheets>
  <calcPr calcId="162913"/>
</workbook>
</file>

<file path=xl/calcChain.xml><?xml version="1.0" encoding="utf-8"?>
<calcChain xmlns="http://schemas.openxmlformats.org/spreadsheetml/2006/main">
  <c r="D10" i="1" l="1"/>
  <c r="C74" i="1" s="1"/>
  <c r="C69" i="1"/>
  <c r="D71" i="1" l="1"/>
  <c r="C53" i="1" l="1"/>
  <c r="C32" i="1" l="1"/>
  <c r="C16" i="1"/>
  <c r="C36" i="1"/>
  <c r="C31" i="1"/>
  <c r="C15" i="1"/>
  <c r="C37" i="1"/>
  <c r="C45" i="1"/>
  <c r="C59" i="1"/>
  <c r="C22" i="1"/>
  <c r="C26" i="1"/>
  <c r="C51" i="1"/>
  <c r="C21" i="1"/>
  <c r="C43" i="1"/>
  <c r="C27" i="1"/>
  <c r="C119" i="1"/>
  <c r="C111" i="1"/>
  <c r="C103" i="1"/>
  <c r="C96" i="1"/>
  <c r="C91" i="1"/>
  <c r="C86" i="1"/>
  <c r="C81" i="1"/>
  <c r="C75" i="1"/>
  <c r="C101" i="1"/>
  <c r="C80" i="1"/>
  <c r="C115" i="1"/>
  <c r="C99" i="1"/>
  <c r="C89" i="1"/>
  <c r="C79" i="1"/>
  <c r="C113" i="1"/>
  <c r="C105" i="1"/>
  <c r="C97" i="1"/>
  <c r="C92" i="1"/>
  <c r="C87" i="1"/>
  <c r="C82" i="1"/>
  <c r="C76" i="1"/>
  <c r="C117" i="1"/>
  <c r="C109" i="1"/>
  <c r="C95" i="1"/>
  <c r="C90" i="1"/>
  <c r="C85" i="1"/>
  <c r="C107" i="1"/>
  <c r="C94" i="1"/>
  <c r="C84" i="1"/>
  <c r="C19" i="1"/>
  <c r="C24" i="1"/>
  <c r="C29" i="1"/>
  <c r="C34" i="1"/>
  <c r="C39" i="1"/>
  <c r="C47" i="1"/>
  <c r="C55" i="1"/>
  <c r="C14" i="1"/>
  <c r="C20" i="1"/>
  <c r="C25" i="1"/>
  <c r="C30" i="1"/>
  <c r="C35" i="1"/>
  <c r="C41" i="1"/>
  <c r="C49" i="1"/>
  <c r="C57" i="1"/>
</calcChain>
</file>

<file path=xl/sharedStrings.xml><?xml version="1.0" encoding="utf-8"?>
<sst xmlns="http://schemas.openxmlformats.org/spreadsheetml/2006/main" count="402" uniqueCount="52">
  <si>
    <t>ＩＤ</t>
    <phoneticPr fontId="1"/>
  </si>
  <si>
    <t>（計画書策定病院名）
（担当医師名）</t>
    <rPh sb="1" eb="4">
      <t>ケイカクショ</t>
    </rPh>
    <rPh sb="4" eb="6">
      <t>サクテイ</t>
    </rPh>
    <rPh sb="6" eb="8">
      <t>ビョウイン</t>
    </rPh>
    <rPh sb="8" eb="9">
      <t>メイ</t>
    </rPh>
    <rPh sb="12" eb="14">
      <t>タントウ</t>
    </rPh>
    <rPh sb="14" eb="16">
      <t>イシ</t>
    </rPh>
    <rPh sb="16" eb="17">
      <t>メイ</t>
    </rPh>
    <phoneticPr fontId="1"/>
  </si>
  <si>
    <t>（連携医療機関名）
（かかりつけ医名）</t>
    <rPh sb="1" eb="3">
      <t>レンケイ</t>
    </rPh>
    <rPh sb="3" eb="5">
      <t>イリョウ</t>
    </rPh>
    <rPh sb="5" eb="8">
      <t>キカンメイ</t>
    </rPh>
    <rPh sb="16" eb="17">
      <t>イ</t>
    </rPh>
    <rPh sb="17" eb="18">
      <t>メイ</t>
    </rPh>
    <phoneticPr fontId="1"/>
  </si>
  <si>
    <t>（術式等　各病院自由記載欄）</t>
    <rPh sb="1" eb="3">
      <t>ジュツシキ</t>
    </rPh>
    <rPh sb="3" eb="4">
      <t>ナド</t>
    </rPh>
    <rPh sb="5" eb="6">
      <t>カク</t>
    </rPh>
    <rPh sb="6" eb="8">
      <t>ビョウイン</t>
    </rPh>
    <rPh sb="8" eb="10">
      <t>ジユウ</t>
    </rPh>
    <rPh sb="10" eb="12">
      <t>キサイ</t>
    </rPh>
    <rPh sb="12" eb="13">
      <t>ラン</t>
    </rPh>
    <phoneticPr fontId="1"/>
  </si>
  <si>
    <t>手術日</t>
    <rPh sb="0" eb="2">
      <t>シュジュツ</t>
    </rPh>
    <rPh sb="2" eb="3">
      <t>ヒ</t>
    </rPh>
    <phoneticPr fontId="1"/>
  </si>
  <si>
    <t>退院時</t>
    <rPh sb="0" eb="3">
      <t>タイインジ</t>
    </rPh>
    <phoneticPr fontId="1"/>
  </si>
  <si>
    <t>がん治療連携計画策定料</t>
    <rPh sb="2" eb="4">
      <t>チリョウ</t>
    </rPh>
    <rPh sb="4" eb="6">
      <t>レンケイ</t>
    </rPh>
    <rPh sb="6" eb="8">
      <t>ケイカク</t>
    </rPh>
    <rPh sb="8" eb="10">
      <t>サクテイ</t>
    </rPh>
    <rPh sb="10" eb="11">
      <t>リョウ</t>
    </rPh>
    <phoneticPr fontId="1"/>
  </si>
  <si>
    <t>算定（　有　・　無　）</t>
    <rPh sb="0" eb="2">
      <t>サンテイ</t>
    </rPh>
    <rPh sb="4" eb="5">
      <t>ア</t>
    </rPh>
    <rPh sb="8" eb="9">
      <t>ナ</t>
    </rPh>
    <phoneticPr fontId="1"/>
  </si>
  <si>
    <t>受診予定年月</t>
    <rPh sb="0" eb="2">
      <t>ジュシン</t>
    </rPh>
    <rPh sb="2" eb="4">
      <t>ヨテイ</t>
    </rPh>
    <rPh sb="4" eb="5">
      <t>ネン</t>
    </rPh>
    <rPh sb="5" eb="6">
      <t>ガツ</t>
    </rPh>
    <phoneticPr fontId="1"/>
  </si>
  <si>
    <t>受診予定施設</t>
    <rPh sb="0" eb="2">
      <t>ジュシン</t>
    </rPh>
    <rPh sb="2" eb="4">
      <t>ヨテイ</t>
    </rPh>
    <rPh sb="4" eb="6">
      <t>シセツ</t>
    </rPh>
    <phoneticPr fontId="1"/>
  </si>
  <si>
    <t>受診日</t>
    <rPh sb="0" eb="3">
      <t>ジュシンビ</t>
    </rPh>
    <phoneticPr fontId="1"/>
  </si>
  <si>
    <t>診療情報提供</t>
    <rPh sb="0" eb="2">
      <t>シンリョウ</t>
    </rPh>
    <rPh sb="2" eb="4">
      <t>ジョウホウ</t>
    </rPh>
    <rPh sb="4" eb="6">
      <t>テイキョウ</t>
    </rPh>
    <phoneticPr fontId="1"/>
  </si>
  <si>
    <t>診察</t>
    <rPh sb="0" eb="2">
      <t>シンサツ</t>
    </rPh>
    <phoneticPr fontId="1"/>
  </si>
  <si>
    <t>自覚症状</t>
    <rPh sb="0" eb="4">
      <t>ジカクショウジョウ</t>
    </rPh>
    <phoneticPr fontId="1"/>
  </si>
  <si>
    <t>身体所見</t>
    <rPh sb="0" eb="2">
      <t>シンタイ</t>
    </rPh>
    <rPh sb="2" eb="4">
      <t>ショケン</t>
    </rPh>
    <phoneticPr fontId="1"/>
  </si>
  <si>
    <t>詳細　その他情報
(日付つき記載）</t>
    <rPh sb="0" eb="2">
      <t>ショウサイ</t>
    </rPh>
    <rPh sb="5" eb="6">
      <t>タ</t>
    </rPh>
    <rPh sb="6" eb="8">
      <t>ジョウホウ</t>
    </rPh>
    <rPh sb="10" eb="12">
      <t>ヒヅケ</t>
    </rPh>
    <rPh sb="14" eb="16">
      <t>キサイ</t>
    </rPh>
    <phoneticPr fontId="1"/>
  </si>
  <si>
    <t>*１</t>
    <phoneticPr fontId="1"/>
  </si>
  <si>
    <t>受診施設</t>
    <rPh sb="0" eb="2">
      <t>ジュシン</t>
    </rPh>
    <rPh sb="2" eb="4">
      <t>シセツ</t>
    </rPh>
    <phoneticPr fontId="1"/>
  </si>
  <si>
    <t>電話：
ＦＡＸ：</t>
    <rPh sb="0" eb="2">
      <t>デンワ</t>
    </rPh>
    <phoneticPr fontId="1"/>
  </si>
  <si>
    <t>A</t>
    <phoneticPr fontId="1"/>
  </si>
  <si>
    <t>A</t>
    <phoneticPr fontId="1"/>
  </si>
  <si>
    <t>B</t>
    <phoneticPr fontId="1"/>
  </si>
  <si>
    <t>□</t>
    <phoneticPr fontId="1"/>
  </si>
  <si>
    <t>前立腺がん治療に関する連携計画書</t>
    <phoneticPr fontId="1"/>
  </si>
  <si>
    <t>前立腺全摘（通常）</t>
    <rPh sb="0" eb="3">
      <t>ゼンリツセン</t>
    </rPh>
    <rPh sb="3" eb="5">
      <t>ゼンテキ</t>
    </rPh>
    <rPh sb="6" eb="8">
      <t>ツウジョウ</t>
    </rPh>
    <phoneticPr fontId="1"/>
  </si>
  <si>
    <t>A/B</t>
    <phoneticPr fontId="1"/>
  </si>
  <si>
    <t>（放射線治療後）</t>
    <rPh sb="1" eb="4">
      <t>ホウシャセン</t>
    </rPh>
    <rPh sb="4" eb="6">
      <t>チリョウ</t>
    </rPh>
    <rPh sb="6" eb="7">
      <t>ゴ</t>
    </rPh>
    <phoneticPr fontId="1"/>
  </si>
  <si>
    <t>術後3ヶ月</t>
    <rPh sb="0" eb="2">
      <t>ジュツゴ</t>
    </rPh>
    <rPh sb="4" eb="5">
      <t>ゲツ</t>
    </rPh>
    <phoneticPr fontId="1"/>
  </si>
  <si>
    <t>術後1年</t>
    <rPh sb="0" eb="2">
      <t>ジュツゴ</t>
    </rPh>
    <rPh sb="3" eb="4">
      <t>ネン</t>
    </rPh>
    <phoneticPr fontId="1"/>
  </si>
  <si>
    <t>術後2年</t>
    <rPh sb="0" eb="2">
      <t>ジュツゴ</t>
    </rPh>
    <rPh sb="3" eb="4">
      <t>ネン</t>
    </rPh>
    <phoneticPr fontId="1"/>
  </si>
  <si>
    <t>術後3年</t>
    <rPh sb="0" eb="2">
      <t>ジュツゴ</t>
    </rPh>
    <rPh sb="3" eb="4">
      <t>ネン</t>
    </rPh>
    <phoneticPr fontId="1"/>
  </si>
  <si>
    <t>術後4年</t>
    <rPh sb="0" eb="2">
      <t>ジュツゴ</t>
    </rPh>
    <rPh sb="3" eb="4">
      <t>ネン</t>
    </rPh>
    <phoneticPr fontId="1"/>
  </si>
  <si>
    <t>術後5年</t>
    <rPh sb="0" eb="2">
      <t>ジュツゴ</t>
    </rPh>
    <rPh sb="3" eb="4">
      <t>ネン</t>
    </rPh>
    <phoneticPr fontId="1"/>
  </si>
  <si>
    <t>開始時</t>
    <rPh sb="0" eb="2">
      <t>カイシ</t>
    </rPh>
    <rPh sb="2" eb="3">
      <t>ジ</t>
    </rPh>
    <phoneticPr fontId="1"/>
  </si>
  <si>
    <t>術後6年</t>
    <rPh sb="0" eb="2">
      <t>ジュツゴ</t>
    </rPh>
    <rPh sb="3" eb="4">
      <t>ネン</t>
    </rPh>
    <phoneticPr fontId="1"/>
  </si>
  <si>
    <t>術後7年</t>
    <rPh sb="0" eb="2">
      <t>ジュツゴ</t>
    </rPh>
    <rPh sb="3" eb="4">
      <t>ネン</t>
    </rPh>
    <phoneticPr fontId="1"/>
  </si>
  <si>
    <t>術後8年</t>
    <rPh sb="0" eb="2">
      <t>ジュツゴ</t>
    </rPh>
    <rPh sb="3" eb="4">
      <t>ネン</t>
    </rPh>
    <phoneticPr fontId="1"/>
  </si>
  <si>
    <t>術後9年</t>
    <rPh sb="0" eb="2">
      <t>ジュツゴ</t>
    </rPh>
    <rPh sb="3" eb="4">
      <t>ネン</t>
    </rPh>
    <phoneticPr fontId="1"/>
  </si>
  <si>
    <t>術後10年</t>
    <rPh sb="0" eb="2">
      <t>ジュツゴ</t>
    </rPh>
    <rPh sb="4" eb="5">
      <t>ネン</t>
    </rPh>
    <phoneticPr fontId="1"/>
  </si>
  <si>
    <t>血液検査(PSA)</t>
    <rPh sb="0" eb="2">
      <t>ケツエキ</t>
    </rPh>
    <rPh sb="2" eb="4">
      <t>ケンサ</t>
    </rPh>
    <phoneticPr fontId="1"/>
  </si>
  <si>
    <t>尿検査</t>
    <rPh sb="0" eb="3">
      <t>ニョウケンサ</t>
    </rPh>
    <phoneticPr fontId="1"/>
  </si>
  <si>
    <t>(□)</t>
    <phoneticPr fontId="1"/>
  </si>
  <si>
    <t>退院後4週間</t>
    <rPh sb="0" eb="2">
      <t>タイイン</t>
    </rPh>
    <rPh sb="2" eb="3">
      <t>ゴ</t>
    </rPh>
    <rPh sb="4" eb="6">
      <t>シュウカン</t>
    </rPh>
    <phoneticPr fontId="1"/>
  </si>
  <si>
    <t>　6ヶ月</t>
    <rPh sb="3" eb="4">
      <t>ゲツ</t>
    </rPh>
    <phoneticPr fontId="1"/>
  </si>
  <si>
    <t>　9ヶ月</t>
    <rPh sb="3" eb="4">
      <t>ゲツ</t>
    </rPh>
    <phoneticPr fontId="1"/>
  </si>
  <si>
    <t>　3ヶ月</t>
    <rPh sb="3" eb="4">
      <t>ゲツ</t>
    </rPh>
    <phoneticPr fontId="1"/>
  </si>
  <si>
    <t>Ａ．計画策定病院</t>
    <rPh sb="2" eb="4">
      <t>ケイカク</t>
    </rPh>
    <rPh sb="4" eb="6">
      <t>サクテイ</t>
    </rPh>
    <rPh sb="6" eb="8">
      <t>ビョウイン</t>
    </rPh>
    <phoneticPr fontId="1"/>
  </si>
  <si>
    <t>Ｂ．連携医療機関</t>
    <rPh sb="2" eb="4">
      <t>レンケイ</t>
    </rPh>
    <rPh sb="4" eb="6">
      <t>イリョウ</t>
    </rPh>
    <rPh sb="6" eb="8">
      <t>キカン</t>
    </rPh>
    <phoneticPr fontId="1"/>
  </si>
  <si>
    <t>(B)</t>
    <phoneticPr fontId="1"/>
  </si>
  <si>
    <t>関数計算式</t>
    <rPh sb="0" eb="2">
      <t>カンスウ</t>
    </rPh>
    <rPh sb="2" eb="4">
      <t>ケイサン</t>
    </rPh>
    <rPh sb="4" eb="5">
      <t>シキ</t>
    </rPh>
    <phoneticPr fontId="6"/>
  </si>
  <si>
    <t>□印：再発を疑われる所見がない時はチェックし、異常所見があるときは別添書類を付け紹介する
（　）印：適宜行う
＊１血液検査：必要に応じて、血算、生化学検査を行う</t>
    <rPh sb="1" eb="2">
      <t>イン</t>
    </rPh>
    <rPh sb="3" eb="5">
      <t>サイハツ</t>
    </rPh>
    <rPh sb="6" eb="7">
      <t>ウタガ</t>
    </rPh>
    <rPh sb="10" eb="12">
      <t>ショケン</t>
    </rPh>
    <rPh sb="15" eb="16">
      <t>トキ</t>
    </rPh>
    <rPh sb="23" eb="25">
      <t>イジョウ</t>
    </rPh>
    <rPh sb="25" eb="27">
      <t>ショケン</t>
    </rPh>
    <rPh sb="33" eb="34">
      <t>ベツ</t>
    </rPh>
    <rPh sb="35" eb="37">
      <t>ショルイ</t>
    </rPh>
    <rPh sb="38" eb="39">
      <t>ツ</t>
    </rPh>
    <rPh sb="40" eb="42">
      <t>ショウカイ</t>
    </rPh>
    <rPh sb="48" eb="49">
      <t>イン</t>
    </rPh>
    <rPh sb="50" eb="52">
      <t>テキギ</t>
    </rPh>
    <rPh sb="52" eb="53">
      <t>オコナ</t>
    </rPh>
    <rPh sb="57" eb="59">
      <t>ケツエキ</t>
    </rPh>
    <rPh sb="59" eb="61">
      <t>ケンサ</t>
    </rPh>
    <rPh sb="62" eb="64">
      <t>ヒツヨウ</t>
    </rPh>
    <rPh sb="65" eb="66">
      <t>オウ</t>
    </rPh>
    <rPh sb="69" eb="71">
      <t>ケッサン</t>
    </rPh>
    <rPh sb="72" eb="75">
      <t>セイカガク</t>
    </rPh>
    <rPh sb="75" eb="77">
      <t>ケンサ</t>
    </rPh>
    <rPh sb="78" eb="79">
      <t>オコナ</t>
    </rPh>
    <phoneticPr fontId="1"/>
  </si>
  <si>
    <r>
      <t>テスト患者　　　　　　　　　様（</t>
    </r>
    <r>
      <rPr>
        <b/>
        <sz val="9"/>
        <rFont val="ＭＳ Ｐゴシック"/>
        <family val="3"/>
        <charset val="128"/>
        <scheme val="minor"/>
      </rPr>
      <t>生年月日：</t>
    </r>
    <r>
      <rPr>
        <b/>
        <sz val="11"/>
        <rFont val="ＭＳ Ｐゴシック"/>
        <family val="3"/>
        <charset val="128"/>
        <scheme val="minor"/>
      </rPr>
      <t>　　　　　　　　）</t>
    </r>
    <rPh sb="3" eb="5">
      <t>カンジャ</t>
    </rPh>
    <rPh sb="14" eb="15">
      <t>サマ</t>
    </rPh>
    <rPh sb="16" eb="18">
      <t>セイネン</t>
    </rPh>
    <rPh sb="18" eb="20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</si>
</sst>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 wrapText="1"/>
    </xf>
    <xf numFmtId="0" fontId="2" fillId="0" borderId="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24" xfId="0" applyNumberFormat="1" applyFont="1" applyFill="1" applyBorder="1">
      <alignment vertical="center"/>
    </xf>
    <xf numFmtId="14" fontId="5" fillId="0" borderId="49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left" vertical="center" shrinkToFit="1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76" fontId="4" fillId="0" borderId="43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22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4" fontId="4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7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9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1"/>
  <sheetViews>
    <sheetView tabSelected="1" view="pageBreakPreview" zoomScale="85" zoomScaleNormal="85" zoomScaleSheetLayoutView="85" workbookViewId="0">
      <selection activeCell="F59" sqref="F59"/>
    </sheetView>
  </sheetViews>
  <sheetFormatPr defaultRowHeight="13.5" x14ac:dyDescent="0.15"/>
  <cols>
    <col min="1" max="1" width="1.75" style="54" customWidth="1"/>
    <col min="2" max="2" width="14.625" style="54" bestFit="1" customWidth="1"/>
    <col min="3" max="3" width="10.25" style="54" bestFit="1" customWidth="1"/>
    <col min="4" max="4" width="9.625" style="54" hidden="1" customWidth="1"/>
    <col min="5" max="5" width="5.5" style="54" bestFit="1" customWidth="1"/>
    <col min="6" max="6" width="10.75" style="54" customWidth="1"/>
    <col min="7" max="7" width="3.125" style="54" bestFit="1" customWidth="1"/>
    <col min="8" max="8" width="3.125" style="54" customWidth="1"/>
    <col min="9" max="10" width="5.25" style="54" bestFit="1" customWidth="1"/>
    <col min="11" max="11" width="5.625" style="54" bestFit="1" customWidth="1"/>
    <col min="12" max="12" width="5.25" style="54" bestFit="1" customWidth="1"/>
    <col min="13" max="13" width="3.75" style="54" customWidth="1"/>
    <col min="14" max="14" width="4.75" style="54" customWidth="1"/>
    <col min="15" max="15" width="8.25" style="54" customWidth="1"/>
    <col min="16" max="16" width="17.5" style="54" customWidth="1"/>
    <col min="17" max="17" width="0.875" style="54" customWidth="1"/>
    <col min="18" max="16384" width="9" style="54"/>
  </cols>
  <sheetData>
    <row r="1" spans="2:17" x14ac:dyDescent="0.1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6.5" customHeight="1" x14ac:dyDescent="0.15">
      <c r="B2" s="53"/>
      <c r="C2" s="53"/>
      <c r="D2" s="53"/>
      <c r="E2" s="53"/>
      <c r="F2" s="53"/>
      <c r="G2" s="53"/>
      <c r="H2" s="53"/>
      <c r="I2" s="53"/>
      <c r="J2" s="53"/>
      <c r="K2" s="120" t="s">
        <v>6</v>
      </c>
      <c r="L2" s="120"/>
      <c r="M2" s="120"/>
      <c r="N2" s="120"/>
      <c r="O2" s="120"/>
      <c r="P2" s="120"/>
    </row>
    <row r="3" spans="2:17" ht="13.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121" t="s">
        <v>7</v>
      </c>
      <c r="L3" s="121"/>
      <c r="M3" s="121"/>
      <c r="N3" s="121"/>
      <c r="O3" s="121"/>
      <c r="P3" s="121"/>
    </row>
    <row r="4" spans="2:17" ht="19.5" thickBot="1" x14ac:dyDescent="0.2">
      <c r="C4" s="134" t="s">
        <v>23</v>
      </c>
      <c r="D4" s="134"/>
      <c r="E4" s="134"/>
      <c r="F4" s="134"/>
      <c r="G4" s="134"/>
      <c r="H4" s="134"/>
      <c r="I4" s="134"/>
      <c r="J4" s="134"/>
      <c r="K4" s="134"/>
      <c r="L4" s="55"/>
      <c r="M4" s="133" t="s">
        <v>24</v>
      </c>
      <c r="N4" s="133"/>
      <c r="O4" s="133"/>
      <c r="P4" s="133"/>
      <c r="Q4" s="133"/>
    </row>
    <row r="5" spans="2:17" ht="18" customHeight="1" x14ac:dyDescent="0.15">
      <c r="B5" s="129" t="s">
        <v>51</v>
      </c>
      <c r="C5" s="122"/>
      <c r="D5" s="122"/>
      <c r="E5" s="122"/>
      <c r="F5" s="122"/>
      <c r="G5" s="123"/>
      <c r="H5" s="129" t="s">
        <v>46</v>
      </c>
      <c r="I5" s="122"/>
      <c r="J5" s="122"/>
      <c r="K5" s="122"/>
      <c r="L5" s="122"/>
      <c r="M5" s="122"/>
      <c r="N5" s="122" t="s">
        <v>0</v>
      </c>
      <c r="O5" s="122"/>
      <c r="P5" s="122"/>
      <c r="Q5" s="123"/>
    </row>
    <row r="6" spans="2:17" ht="33" customHeight="1" x14ac:dyDescent="0.15">
      <c r="B6" s="135" t="s">
        <v>3</v>
      </c>
      <c r="C6" s="136"/>
      <c r="D6" s="136"/>
      <c r="E6" s="136"/>
      <c r="F6" s="136"/>
      <c r="G6" s="137"/>
      <c r="H6" s="130" t="s">
        <v>1</v>
      </c>
      <c r="I6" s="131"/>
      <c r="J6" s="131"/>
      <c r="K6" s="131"/>
      <c r="L6" s="131"/>
      <c r="M6" s="131"/>
      <c r="N6" s="124" t="s">
        <v>18</v>
      </c>
      <c r="O6" s="125"/>
      <c r="P6" s="125"/>
      <c r="Q6" s="126"/>
    </row>
    <row r="7" spans="2:17" ht="18" customHeight="1" thickBot="1" x14ac:dyDescent="0.2">
      <c r="B7" s="138"/>
      <c r="C7" s="139"/>
      <c r="D7" s="139"/>
      <c r="E7" s="139"/>
      <c r="F7" s="139"/>
      <c r="G7" s="140"/>
      <c r="H7" s="132" t="s">
        <v>47</v>
      </c>
      <c r="I7" s="127"/>
      <c r="J7" s="127"/>
      <c r="K7" s="127"/>
      <c r="L7" s="127"/>
      <c r="M7" s="127"/>
      <c r="N7" s="127" t="s">
        <v>0</v>
      </c>
      <c r="O7" s="127"/>
      <c r="P7" s="127"/>
      <c r="Q7" s="128"/>
    </row>
    <row r="8" spans="2:17" ht="36.75" customHeight="1" thickBot="1" x14ac:dyDescent="0.2">
      <c r="B8" s="14" t="s">
        <v>4</v>
      </c>
      <c r="C8" s="94">
        <v>44652</v>
      </c>
      <c r="D8" s="95"/>
      <c r="E8" s="95"/>
      <c r="F8" s="95"/>
      <c r="G8" s="96"/>
      <c r="H8" s="105" t="s">
        <v>2</v>
      </c>
      <c r="I8" s="106"/>
      <c r="J8" s="106"/>
      <c r="K8" s="106"/>
      <c r="L8" s="106"/>
      <c r="M8" s="106"/>
      <c r="N8" s="102" t="s">
        <v>18</v>
      </c>
      <c r="O8" s="103"/>
      <c r="P8" s="103"/>
      <c r="Q8" s="104"/>
    </row>
    <row r="9" spans="2:17" ht="15" customHeight="1" x14ac:dyDescent="0.15">
      <c r="B9" s="90" t="s">
        <v>8</v>
      </c>
      <c r="C9" s="91"/>
      <c r="D9" s="42" t="s">
        <v>49</v>
      </c>
      <c r="E9" s="97" t="s">
        <v>9</v>
      </c>
      <c r="F9" s="109" t="s">
        <v>10</v>
      </c>
      <c r="G9" s="107" t="s">
        <v>17</v>
      </c>
      <c r="H9" s="97" t="s">
        <v>11</v>
      </c>
      <c r="I9" s="99" t="s">
        <v>12</v>
      </c>
      <c r="J9" s="100"/>
      <c r="K9" s="41" t="s">
        <v>16</v>
      </c>
      <c r="L9" s="76" t="s">
        <v>40</v>
      </c>
      <c r="M9" s="76"/>
      <c r="N9" s="114" t="s">
        <v>15</v>
      </c>
      <c r="O9" s="115"/>
      <c r="P9" s="115"/>
      <c r="Q9" s="116"/>
    </row>
    <row r="10" spans="2:17" ht="74.25" customHeight="1" thickBot="1" x14ac:dyDescent="0.2">
      <c r="B10" s="92"/>
      <c r="C10" s="93"/>
      <c r="D10" s="43">
        <f>DATE(YEAR(C8),MONTH(C8),1)</f>
        <v>44652</v>
      </c>
      <c r="E10" s="98"/>
      <c r="F10" s="110"/>
      <c r="G10" s="108"/>
      <c r="H10" s="98"/>
      <c r="I10" s="15" t="s">
        <v>13</v>
      </c>
      <c r="J10" s="16" t="s">
        <v>14</v>
      </c>
      <c r="K10" s="17" t="s">
        <v>39</v>
      </c>
      <c r="L10" s="77"/>
      <c r="M10" s="77"/>
      <c r="N10" s="117"/>
      <c r="O10" s="118"/>
      <c r="P10" s="118"/>
      <c r="Q10" s="119"/>
    </row>
    <row r="11" spans="2:17" x14ac:dyDescent="0.15">
      <c r="B11" s="39" t="s">
        <v>5</v>
      </c>
      <c r="C11" s="18"/>
      <c r="D11" s="45"/>
      <c r="E11" s="1" t="s">
        <v>20</v>
      </c>
      <c r="F11" s="19"/>
      <c r="G11" s="20"/>
      <c r="H11" s="21"/>
      <c r="I11" s="22" t="s">
        <v>22</v>
      </c>
      <c r="J11" s="8" t="s">
        <v>22</v>
      </c>
      <c r="K11" s="8" t="s">
        <v>22</v>
      </c>
      <c r="L11" s="8" t="s">
        <v>41</v>
      </c>
      <c r="M11" s="8"/>
      <c r="N11" s="78"/>
      <c r="O11" s="79"/>
      <c r="P11" s="79"/>
      <c r="Q11" s="80"/>
    </row>
    <row r="12" spans="2:17" x14ac:dyDescent="0.15">
      <c r="B12" s="40" t="s">
        <v>42</v>
      </c>
      <c r="C12" s="23"/>
      <c r="D12" s="46"/>
      <c r="E12" s="2" t="s">
        <v>19</v>
      </c>
      <c r="F12" s="24"/>
      <c r="G12" s="25"/>
      <c r="H12" s="3"/>
      <c r="I12" s="26" t="s">
        <v>22</v>
      </c>
      <c r="J12" s="9" t="s">
        <v>22</v>
      </c>
      <c r="K12" s="9" t="s">
        <v>22</v>
      </c>
      <c r="L12" s="8" t="s">
        <v>41</v>
      </c>
      <c r="M12" s="8"/>
      <c r="N12" s="81"/>
      <c r="O12" s="82"/>
      <c r="P12" s="82"/>
      <c r="Q12" s="83"/>
    </row>
    <row r="13" spans="2:17" x14ac:dyDescent="0.15">
      <c r="B13" s="40"/>
      <c r="C13" s="23"/>
      <c r="D13" s="46"/>
      <c r="E13" s="3"/>
      <c r="F13" s="24"/>
      <c r="G13" s="25"/>
      <c r="H13" s="3"/>
      <c r="I13" s="26"/>
      <c r="J13" s="9"/>
      <c r="K13" s="9"/>
      <c r="L13" s="9"/>
      <c r="M13" s="9"/>
      <c r="N13" s="81"/>
      <c r="O13" s="82"/>
      <c r="P13" s="82"/>
      <c r="Q13" s="83"/>
    </row>
    <row r="14" spans="2:17" x14ac:dyDescent="0.15">
      <c r="B14" s="40" t="s">
        <v>27</v>
      </c>
      <c r="C14" s="44">
        <f>DATE(YEAR($D$10),MONTH($D$10)+D14,DAY($D$10))</f>
        <v>44743</v>
      </c>
      <c r="D14" s="46">
        <v>3</v>
      </c>
      <c r="E14" s="2" t="s">
        <v>19</v>
      </c>
      <c r="F14" s="24"/>
      <c r="G14" s="25"/>
      <c r="H14" s="3"/>
      <c r="I14" s="26" t="s">
        <v>22</v>
      </c>
      <c r="J14" s="9" t="s">
        <v>22</v>
      </c>
      <c r="K14" s="9" t="s">
        <v>22</v>
      </c>
      <c r="L14" s="8" t="s">
        <v>41</v>
      </c>
      <c r="M14" s="8"/>
      <c r="N14" s="81"/>
      <c r="O14" s="82"/>
      <c r="P14" s="82"/>
      <c r="Q14" s="83"/>
    </row>
    <row r="15" spans="2:17" x14ac:dyDescent="0.15">
      <c r="B15" s="40" t="s">
        <v>43</v>
      </c>
      <c r="C15" s="44">
        <f t="shared" ref="C15:C16" si="0">DATE(YEAR($D$10),MONTH($D$10)+D15,DAY($D$10))</f>
        <v>44835</v>
      </c>
      <c r="D15" s="46">
        <v>6</v>
      </c>
      <c r="E15" s="2" t="s">
        <v>25</v>
      </c>
      <c r="F15" s="24"/>
      <c r="G15" s="25"/>
      <c r="H15" s="3"/>
      <c r="I15" s="26" t="s">
        <v>22</v>
      </c>
      <c r="J15" s="9" t="s">
        <v>22</v>
      </c>
      <c r="K15" s="9" t="s">
        <v>22</v>
      </c>
      <c r="L15" s="8" t="s">
        <v>41</v>
      </c>
      <c r="M15" s="8"/>
      <c r="N15" s="81"/>
      <c r="O15" s="82"/>
      <c r="P15" s="82"/>
      <c r="Q15" s="83"/>
    </row>
    <row r="16" spans="2:17" x14ac:dyDescent="0.15">
      <c r="B16" s="40" t="s">
        <v>44</v>
      </c>
      <c r="C16" s="44">
        <f t="shared" si="0"/>
        <v>44927</v>
      </c>
      <c r="D16" s="46">
        <v>9</v>
      </c>
      <c r="E16" s="2" t="s">
        <v>25</v>
      </c>
      <c r="F16" s="24"/>
      <c r="G16" s="25"/>
      <c r="H16" s="3"/>
      <c r="I16" s="26" t="s">
        <v>22</v>
      </c>
      <c r="J16" s="9" t="s">
        <v>22</v>
      </c>
      <c r="K16" s="9" t="s">
        <v>22</v>
      </c>
      <c r="L16" s="8" t="s">
        <v>41</v>
      </c>
      <c r="M16" s="8"/>
      <c r="N16" s="81"/>
      <c r="O16" s="82"/>
      <c r="P16" s="82"/>
      <c r="Q16" s="83"/>
    </row>
    <row r="17" spans="2:17" x14ac:dyDescent="0.15">
      <c r="B17" s="40"/>
      <c r="C17" s="23"/>
      <c r="D17" s="46"/>
      <c r="E17" s="3"/>
      <c r="F17" s="24"/>
      <c r="G17" s="25"/>
      <c r="H17" s="3"/>
      <c r="I17" s="26"/>
      <c r="J17" s="9"/>
      <c r="K17" s="9"/>
      <c r="L17" s="9"/>
      <c r="M17" s="9"/>
      <c r="N17" s="81"/>
      <c r="O17" s="82"/>
      <c r="P17" s="82"/>
      <c r="Q17" s="83"/>
    </row>
    <row r="18" spans="2:17" ht="14.25" thickBot="1" x14ac:dyDescent="0.2">
      <c r="B18" s="27"/>
      <c r="C18" s="28"/>
      <c r="D18" s="47"/>
      <c r="E18" s="4"/>
      <c r="F18" s="29"/>
      <c r="G18" s="30"/>
      <c r="H18" s="31"/>
      <c r="I18" s="32"/>
      <c r="J18" s="10"/>
      <c r="K18" s="10"/>
      <c r="L18" s="10"/>
      <c r="M18" s="10"/>
      <c r="N18" s="84"/>
      <c r="O18" s="85"/>
      <c r="P18" s="85"/>
      <c r="Q18" s="86"/>
    </row>
    <row r="19" spans="2:17" ht="14.25" thickTop="1" x14ac:dyDescent="0.15">
      <c r="B19" s="33" t="s">
        <v>28</v>
      </c>
      <c r="C19" s="44">
        <f t="shared" ref="C19:C22" si="1">DATE(YEAR($D$10),MONTH($D$10)+D19,DAY($D$10))</f>
        <v>45017</v>
      </c>
      <c r="D19" s="48">
        <v>12</v>
      </c>
      <c r="E19" s="5" t="s">
        <v>25</v>
      </c>
      <c r="F19" s="34"/>
      <c r="G19" s="35"/>
      <c r="H19" s="36"/>
      <c r="I19" s="37" t="s">
        <v>22</v>
      </c>
      <c r="J19" s="12" t="s">
        <v>22</v>
      </c>
      <c r="K19" s="12" t="s">
        <v>22</v>
      </c>
      <c r="L19" s="8" t="s">
        <v>41</v>
      </c>
      <c r="M19" s="8"/>
      <c r="N19" s="87"/>
      <c r="O19" s="88"/>
      <c r="P19" s="88"/>
      <c r="Q19" s="89"/>
    </row>
    <row r="20" spans="2:17" x14ac:dyDescent="0.15">
      <c r="B20" s="56" t="s">
        <v>45</v>
      </c>
      <c r="C20" s="44">
        <f t="shared" si="1"/>
        <v>45108</v>
      </c>
      <c r="D20" s="49">
        <v>15</v>
      </c>
      <c r="E20" s="57" t="s">
        <v>48</v>
      </c>
      <c r="F20" s="58"/>
      <c r="G20" s="59"/>
      <c r="H20" s="60"/>
      <c r="I20" s="38" t="s">
        <v>41</v>
      </c>
      <c r="J20" s="38" t="s">
        <v>41</v>
      </c>
      <c r="K20" s="38" t="s">
        <v>41</v>
      </c>
      <c r="L20" s="38"/>
      <c r="M20" s="38"/>
      <c r="N20" s="81"/>
      <c r="O20" s="82"/>
      <c r="P20" s="82"/>
      <c r="Q20" s="83"/>
    </row>
    <row r="21" spans="2:17" x14ac:dyDescent="0.15">
      <c r="B21" s="40" t="s">
        <v>43</v>
      </c>
      <c r="C21" s="44">
        <f t="shared" si="1"/>
        <v>45200</v>
      </c>
      <c r="D21" s="46">
        <v>18</v>
      </c>
      <c r="E21" s="2" t="s">
        <v>21</v>
      </c>
      <c r="F21" s="24"/>
      <c r="G21" s="25"/>
      <c r="H21" s="3"/>
      <c r="I21" s="26" t="s">
        <v>22</v>
      </c>
      <c r="J21" s="9" t="s">
        <v>22</v>
      </c>
      <c r="K21" s="9" t="s">
        <v>22</v>
      </c>
      <c r="L21" s="9"/>
      <c r="M21" s="9"/>
      <c r="N21" s="81"/>
      <c r="O21" s="82"/>
      <c r="P21" s="82"/>
      <c r="Q21" s="83"/>
    </row>
    <row r="22" spans="2:17" x14ac:dyDescent="0.15">
      <c r="B22" s="61" t="s">
        <v>44</v>
      </c>
      <c r="C22" s="44">
        <f t="shared" si="1"/>
        <v>45292</v>
      </c>
      <c r="D22" s="49">
        <v>21</v>
      </c>
      <c r="E22" s="57" t="s">
        <v>48</v>
      </c>
      <c r="F22" s="58"/>
      <c r="G22" s="59"/>
      <c r="H22" s="60"/>
      <c r="I22" s="38" t="s">
        <v>41</v>
      </c>
      <c r="J22" s="38" t="s">
        <v>41</v>
      </c>
      <c r="K22" s="38" t="s">
        <v>41</v>
      </c>
      <c r="L22" s="38"/>
      <c r="M22" s="38"/>
      <c r="N22" s="81"/>
      <c r="O22" s="82"/>
      <c r="P22" s="82"/>
      <c r="Q22" s="83"/>
    </row>
    <row r="23" spans="2:17" ht="14.25" thickBot="1" x14ac:dyDescent="0.2">
      <c r="B23" s="27"/>
      <c r="C23" s="28"/>
      <c r="D23" s="47"/>
      <c r="E23" s="4"/>
      <c r="F23" s="29"/>
      <c r="G23" s="30"/>
      <c r="H23" s="31"/>
      <c r="I23" s="32"/>
      <c r="J23" s="10"/>
      <c r="K23" s="10"/>
      <c r="L23" s="10"/>
      <c r="M23" s="10"/>
      <c r="N23" s="84"/>
      <c r="O23" s="85"/>
      <c r="P23" s="85"/>
      <c r="Q23" s="86"/>
    </row>
    <row r="24" spans="2:17" ht="14.25" thickTop="1" x14ac:dyDescent="0.15">
      <c r="B24" s="33" t="s">
        <v>29</v>
      </c>
      <c r="C24" s="44">
        <f t="shared" ref="C24:C27" si="2">DATE(YEAR($D$10),MONTH($D$10)+D24,DAY($D$10))</f>
        <v>45383</v>
      </c>
      <c r="D24" s="48">
        <v>24</v>
      </c>
      <c r="E24" s="5" t="s">
        <v>25</v>
      </c>
      <c r="F24" s="34"/>
      <c r="G24" s="35"/>
      <c r="H24" s="36"/>
      <c r="I24" s="37" t="s">
        <v>22</v>
      </c>
      <c r="J24" s="12" t="s">
        <v>22</v>
      </c>
      <c r="K24" s="12" t="s">
        <v>22</v>
      </c>
      <c r="L24" s="8" t="s">
        <v>41</v>
      </c>
      <c r="M24" s="8"/>
      <c r="N24" s="87"/>
      <c r="O24" s="88"/>
      <c r="P24" s="88"/>
      <c r="Q24" s="89"/>
    </row>
    <row r="25" spans="2:17" x14ac:dyDescent="0.15">
      <c r="B25" s="56" t="s">
        <v>45</v>
      </c>
      <c r="C25" s="44">
        <f t="shared" si="2"/>
        <v>45474</v>
      </c>
      <c r="D25" s="49">
        <v>27</v>
      </c>
      <c r="E25" s="57" t="s">
        <v>48</v>
      </c>
      <c r="F25" s="58"/>
      <c r="G25" s="59"/>
      <c r="H25" s="60"/>
      <c r="I25" s="38" t="s">
        <v>41</v>
      </c>
      <c r="J25" s="38" t="s">
        <v>41</v>
      </c>
      <c r="K25" s="38" t="s">
        <v>41</v>
      </c>
      <c r="L25" s="38"/>
      <c r="M25" s="38"/>
      <c r="N25" s="81"/>
      <c r="O25" s="82"/>
      <c r="P25" s="82"/>
      <c r="Q25" s="83"/>
    </row>
    <row r="26" spans="2:17" x14ac:dyDescent="0.15">
      <c r="B26" s="40" t="s">
        <v>43</v>
      </c>
      <c r="C26" s="44">
        <f t="shared" si="2"/>
        <v>45566</v>
      </c>
      <c r="D26" s="46">
        <v>30</v>
      </c>
      <c r="E26" s="2" t="s">
        <v>21</v>
      </c>
      <c r="F26" s="24"/>
      <c r="G26" s="25"/>
      <c r="H26" s="3"/>
      <c r="I26" s="26" t="s">
        <v>22</v>
      </c>
      <c r="J26" s="9" t="s">
        <v>22</v>
      </c>
      <c r="K26" s="9" t="s">
        <v>22</v>
      </c>
      <c r="L26" s="9"/>
      <c r="M26" s="9"/>
      <c r="N26" s="81"/>
      <c r="O26" s="82"/>
      <c r="P26" s="82"/>
      <c r="Q26" s="83"/>
    </row>
    <row r="27" spans="2:17" x14ac:dyDescent="0.15">
      <c r="B27" s="61" t="s">
        <v>44</v>
      </c>
      <c r="C27" s="44">
        <f t="shared" si="2"/>
        <v>45658</v>
      </c>
      <c r="D27" s="49">
        <v>33</v>
      </c>
      <c r="E27" s="57" t="s">
        <v>48</v>
      </c>
      <c r="F27" s="58"/>
      <c r="G27" s="59"/>
      <c r="H27" s="60"/>
      <c r="I27" s="38" t="s">
        <v>41</v>
      </c>
      <c r="J27" s="38" t="s">
        <v>41</v>
      </c>
      <c r="K27" s="38" t="s">
        <v>41</v>
      </c>
      <c r="L27" s="38"/>
      <c r="M27" s="38"/>
      <c r="N27" s="81"/>
      <c r="O27" s="82"/>
      <c r="P27" s="82"/>
      <c r="Q27" s="83"/>
    </row>
    <row r="28" spans="2:17" ht="14.25" thickBot="1" x14ac:dyDescent="0.2">
      <c r="B28" s="62"/>
      <c r="C28" s="63"/>
      <c r="D28" s="50"/>
      <c r="E28" s="6"/>
      <c r="F28" s="64"/>
      <c r="G28" s="65"/>
      <c r="H28" s="66"/>
      <c r="I28" s="67"/>
      <c r="J28" s="68"/>
      <c r="K28" s="68"/>
      <c r="L28" s="10"/>
      <c r="M28" s="10"/>
      <c r="N28" s="84"/>
      <c r="O28" s="85"/>
      <c r="P28" s="85"/>
      <c r="Q28" s="86"/>
    </row>
    <row r="29" spans="2:17" ht="14.25" thickTop="1" x14ac:dyDescent="0.15">
      <c r="B29" s="33" t="s">
        <v>30</v>
      </c>
      <c r="C29" s="52">
        <f t="shared" ref="C29:C32" si="3">DATE(YEAR($D$10),MONTH($D$10)+D29,DAY($D$10))</f>
        <v>45748</v>
      </c>
      <c r="D29" s="48">
        <v>36</v>
      </c>
      <c r="E29" s="5" t="s">
        <v>25</v>
      </c>
      <c r="F29" s="34"/>
      <c r="G29" s="35"/>
      <c r="H29" s="36"/>
      <c r="I29" s="37" t="s">
        <v>22</v>
      </c>
      <c r="J29" s="12" t="s">
        <v>22</v>
      </c>
      <c r="K29" s="12" t="s">
        <v>22</v>
      </c>
      <c r="L29" s="12" t="s">
        <v>41</v>
      </c>
      <c r="M29" s="12"/>
      <c r="N29" s="87"/>
      <c r="O29" s="88"/>
      <c r="P29" s="88"/>
      <c r="Q29" s="89"/>
    </row>
    <row r="30" spans="2:17" x14ac:dyDescent="0.15">
      <c r="B30" s="56" t="s">
        <v>45</v>
      </c>
      <c r="C30" s="44">
        <f t="shared" si="3"/>
        <v>45839</v>
      </c>
      <c r="D30" s="49">
        <v>39</v>
      </c>
      <c r="E30" s="57" t="s">
        <v>48</v>
      </c>
      <c r="F30" s="58"/>
      <c r="G30" s="59"/>
      <c r="H30" s="60"/>
      <c r="I30" s="38" t="s">
        <v>41</v>
      </c>
      <c r="J30" s="38" t="s">
        <v>41</v>
      </c>
      <c r="K30" s="38" t="s">
        <v>41</v>
      </c>
      <c r="L30" s="38"/>
      <c r="M30" s="38"/>
      <c r="N30" s="81"/>
      <c r="O30" s="82"/>
      <c r="P30" s="82"/>
      <c r="Q30" s="83"/>
    </row>
    <row r="31" spans="2:17" x14ac:dyDescent="0.15">
      <c r="B31" s="40" t="s">
        <v>43</v>
      </c>
      <c r="C31" s="44">
        <f t="shared" si="3"/>
        <v>45931</v>
      </c>
      <c r="D31" s="46">
        <v>42</v>
      </c>
      <c r="E31" s="2" t="s">
        <v>21</v>
      </c>
      <c r="F31" s="24"/>
      <c r="G31" s="25"/>
      <c r="H31" s="3"/>
      <c r="I31" s="26" t="s">
        <v>22</v>
      </c>
      <c r="J31" s="9" t="s">
        <v>22</v>
      </c>
      <c r="K31" s="9" t="s">
        <v>22</v>
      </c>
      <c r="L31" s="9"/>
      <c r="M31" s="9"/>
      <c r="N31" s="81"/>
      <c r="O31" s="82"/>
      <c r="P31" s="82"/>
      <c r="Q31" s="83"/>
    </row>
    <row r="32" spans="2:17" x14ac:dyDescent="0.15">
      <c r="B32" s="61" t="s">
        <v>44</v>
      </c>
      <c r="C32" s="44">
        <f t="shared" si="3"/>
        <v>46023</v>
      </c>
      <c r="D32" s="49">
        <v>45</v>
      </c>
      <c r="E32" s="57" t="s">
        <v>48</v>
      </c>
      <c r="F32" s="58"/>
      <c r="G32" s="59"/>
      <c r="H32" s="60"/>
      <c r="I32" s="38" t="s">
        <v>41</v>
      </c>
      <c r="J32" s="38" t="s">
        <v>41</v>
      </c>
      <c r="K32" s="38" t="s">
        <v>41</v>
      </c>
      <c r="L32" s="38"/>
      <c r="M32" s="38"/>
      <c r="N32" s="81"/>
      <c r="O32" s="82"/>
      <c r="P32" s="82"/>
      <c r="Q32" s="83"/>
    </row>
    <row r="33" spans="2:17" ht="14.25" thickBot="1" x14ac:dyDescent="0.2">
      <c r="B33" s="27"/>
      <c r="C33" s="28"/>
      <c r="D33" s="47"/>
      <c r="E33" s="4"/>
      <c r="F33" s="29"/>
      <c r="G33" s="30"/>
      <c r="H33" s="31"/>
      <c r="I33" s="32"/>
      <c r="J33" s="10"/>
      <c r="K33" s="10"/>
      <c r="L33" s="10"/>
      <c r="M33" s="10"/>
      <c r="N33" s="84"/>
      <c r="O33" s="85"/>
      <c r="P33" s="85"/>
      <c r="Q33" s="86"/>
    </row>
    <row r="34" spans="2:17" ht="14.25" thickTop="1" x14ac:dyDescent="0.15">
      <c r="B34" s="33" t="s">
        <v>31</v>
      </c>
      <c r="C34" s="44">
        <f t="shared" ref="C34:C37" si="4">DATE(YEAR($D$10),MONTH($D$10)+D34,DAY($D$10))</f>
        <v>46113</v>
      </c>
      <c r="D34" s="48">
        <v>48</v>
      </c>
      <c r="E34" s="5" t="s">
        <v>25</v>
      </c>
      <c r="F34" s="34"/>
      <c r="G34" s="35"/>
      <c r="H34" s="36"/>
      <c r="I34" s="37" t="s">
        <v>22</v>
      </c>
      <c r="J34" s="12" t="s">
        <v>22</v>
      </c>
      <c r="K34" s="12" t="s">
        <v>22</v>
      </c>
      <c r="L34" s="8" t="s">
        <v>41</v>
      </c>
      <c r="M34" s="8"/>
      <c r="N34" s="87"/>
      <c r="O34" s="88"/>
      <c r="P34" s="88"/>
      <c r="Q34" s="89"/>
    </row>
    <row r="35" spans="2:17" x14ac:dyDescent="0.15">
      <c r="B35" s="56" t="s">
        <v>45</v>
      </c>
      <c r="C35" s="44">
        <f t="shared" si="4"/>
        <v>46204</v>
      </c>
      <c r="D35" s="49">
        <v>51</v>
      </c>
      <c r="E35" s="57" t="s">
        <v>48</v>
      </c>
      <c r="F35" s="58"/>
      <c r="G35" s="59"/>
      <c r="H35" s="60"/>
      <c r="I35" s="38" t="s">
        <v>41</v>
      </c>
      <c r="J35" s="38" t="s">
        <v>41</v>
      </c>
      <c r="K35" s="38" t="s">
        <v>41</v>
      </c>
      <c r="L35" s="38"/>
      <c r="M35" s="38"/>
      <c r="N35" s="81"/>
      <c r="O35" s="82"/>
      <c r="P35" s="82"/>
      <c r="Q35" s="83"/>
    </row>
    <row r="36" spans="2:17" x14ac:dyDescent="0.15">
      <c r="B36" s="40" t="s">
        <v>43</v>
      </c>
      <c r="C36" s="44">
        <f t="shared" si="4"/>
        <v>46296</v>
      </c>
      <c r="D36" s="46">
        <v>54</v>
      </c>
      <c r="E36" s="2" t="s">
        <v>21</v>
      </c>
      <c r="F36" s="24"/>
      <c r="G36" s="25"/>
      <c r="H36" s="3"/>
      <c r="I36" s="26" t="s">
        <v>22</v>
      </c>
      <c r="J36" s="9" t="s">
        <v>22</v>
      </c>
      <c r="K36" s="9" t="s">
        <v>22</v>
      </c>
      <c r="L36" s="9"/>
      <c r="M36" s="9"/>
      <c r="N36" s="81"/>
      <c r="O36" s="82"/>
      <c r="P36" s="82"/>
      <c r="Q36" s="83"/>
    </row>
    <row r="37" spans="2:17" x14ac:dyDescent="0.15">
      <c r="B37" s="61" t="s">
        <v>44</v>
      </c>
      <c r="C37" s="44">
        <f t="shared" si="4"/>
        <v>46388</v>
      </c>
      <c r="D37" s="49">
        <v>57</v>
      </c>
      <c r="E37" s="57" t="s">
        <v>48</v>
      </c>
      <c r="F37" s="58"/>
      <c r="G37" s="59"/>
      <c r="H37" s="60"/>
      <c r="I37" s="38" t="s">
        <v>41</v>
      </c>
      <c r="J37" s="38" t="s">
        <v>41</v>
      </c>
      <c r="K37" s="38" t="s">
        <v>41</v>
      </c>
      <c r="L37" s="38"/>
      <c r="M37" s="38"/>
      <c r="N37" s="81"/>
      <c r="O37" s="82"/>
      <c r="P37" s="82"/>
      <c r="Q37" s="83"/>
    </row>
    <row r="38" spans="2:17" ht="14.25" thickBot="1" x14ac:dyDescent="0.2">
      <c r="B38" s="27"/>
      <c r="C38" s="28"/>
      <c r="D38" s="47"/>
      <c r="E38" s="4"/>
      <c r="F38" s="29"/>
      <c r="G38" s="30"/>
      <c r="H38" s="31"/>
      <c r="I38" s="32"/>
      <c r="J38" s="10"/>
      <c r="K38" s="10"/>
      <c r="L38" s="10"/>
      <c r="M38" s="10"/>
      <c r="N38" s="84"/>
      <c r="O38" s="85"/>
      <c r="P38" s="85"/>
      <c r="Q38" s="86"/>
    </row>
    <row r="39" spans="2:17" ht="14.25" thickTop="1" x14ac:dyDescent="0.15">
      <c r="B39" s="33" t="s">
        <v>32</v>
      </c>
      <c r="C39" s="44">
        <f t="shared" ref="C39" si="5">DATE(YEAR($D$10),MONTH($D$10)+D39,DAY($D$10))</f>
        <v>46478</v>
      </c>
      <c r="D39" s="48">
        <v>60</v>
      </c>
      <c r="E39" s="5" t="s">
        <v>25</v>
      </c>
      <c r="F39" s="34"/>
      <c r="G39" s="35"/>
      <c r="H39" s="36"/>
      <c r="I39" s="37" t="s">
        <v>22</v>
      </c>
      <c r="J39" s="12" t="s">
        <v>22</v>
      </c>
      <c r="K39" s="12" t="s">
        <v>22</v>
      </c>
      <c r="L39" s="8" t="s">
        <v>41</v>
      </c>
      <c r="M39" s="8"/>
      <c r="N39" s="87"/>
      <c r="O39" s="88"/>
      <c r="P39" s="88"/>
      <c r="Q39" s="89"/>
    </row>
    <row r="40" spans="2:17" x14ac:dyDescent="0.15">
      <c r="B40" s="40"/>
      <c r="C40" s="23"/>
      <c r="D40" s="46"/>
      <c r="E40" s="2"/>
      <c r="F40" s="24"/>
      <c r="G40" s="25"/>
      <c r="H40" s="3"/>
      <c r="I40" s="26"/>
      <c r="J40" s="9"/>
      <c r="K40" s="9"/>
      <c r="L40" s="9"/>
      <c r="M40" s="9"/>
      <c r="N40" s="81"/>
      <c r="O40" s="82"/>
      <c r="P40" s="82"/>
      <c r="Q40" s="83"/>
    </row>
    <row r="41" spans="2:17" x14ac:dyDescent="0.15">
      <c r="B41" s="40" t="s">
        <v>43</v>
      </c>
      <c r="C41" s="44">
        <f t="shared" ref="C41" si="6">DATE(YEAR($D$10),MONTH($D$10)+D41,DAY($D$10))</f>
        <v>46661</v>
      </c>
      <c r="D41" s="46">
        <v>66</v>
      </c>
      <c r="E41" s="2" t="s">
        <v>21</v>
      </c>
      <c r="F41" s="24"/>
      <c r="G41" s="25"/>
      <c r="H41" s="3"/>
      <c r="I41" s="26" t="s">
        <v>22</v>
      </c>
      <c r="J41" s="9" t="s">
        <v>22</v>
      </c>
      <c r="K41" s="9" t="s">
        <v>22</v>
      </c>
      <c r="L41" s="9"/>
      <c r="M41" s="9"/>
      <c r="N41" s="81"/>
      <c r="O41" s="82"/>
      <c r="P41" s="82"/>
      <c r="Q41" s="83"/>
    </row>
    <row r="42" spans="2:17" ht="14.25" thickBot="1" x14ac:dyDescent="0.2">
      <c r="B42" s="69"/>
      <c r="C42" s="70"/>
      <c r="D42" s="51"/>
      <c r="E42" s="7"/>
      <c r="F42" s="71"/>
      <c r="G42" s="72"/>
      <c r="H42" s="7"/>
      <c r="I42" s="73"/>
      <c r="J42" s="11"/>
      <c r="K42" s="11"/>
      <c r="L42" s="13"/>
      <c r="M42" s="13"/>
      <c r="N42" s="84"/>
      <c r="O42" s="85"/>
      <c r="P42" s="85"/>
      <c r="Q42" s="86"/>
    </row>
    <row r="43" spans="2:17" ht="14.25" thickTop="1" x14ac:dyDescent="0.15">
      <c r="B43" s="33" t="s">
        <v>34</v>
      </c>
      <c r="C43" s="52">
        <f t="shared" ref="C43" si="7">DATE(YEAR($D$10),MONTH($D$10)+D43,DAY($D$10))</f>
        <v>46844</v>
      </c>
      <c r="D43" s="48">
        <v>72</v>
      </c>
      <c r="E43" s="5" t="s">
        <v>25</v>
      </c>
      <c r="F43" s="34"/>
      <c r="G43" s="35"/>
      <c r="H43" s="36"/>
      <c r="I43" s="37" t="s">
        <v>22</v>
      </c>
      <c r="J43" s="12" t="s">
        <v>22</v>
      </c>
      <c r="K43" s="12" t="s">
        <v>22</v>
      </c>
      <c r="L43" s="12" t="s">
        <v>41</v>
      </c>
      <c r="M43" s="12"/>
      <c r="N43" s="87"/>
      <c r="O43" s="88"/>
      <c r="P43" s="88"/>
      <c r="Q43" s="89"/>
    </row>
    <row r="44" spans="2:17" x14ac:dyDescent="0.15">
      <c r="B44" s="40"/>
      <c r="C44" s="23"/>
      <c r="D44" s="46"/>
      <c r="E44" s="2"/>
      <c r="F44" s="24"/>
      <c r="G44" s="25"/>
      <c r="H44" s="3"/>
      <c r="I44" s="26"/>
      <c r="J44" s="9"/>
      <c r="K44" s="9"/>
      <c r="L44" s="9"/>
      <c r="M44" s="9"/>
      <c r="N44" s="81"/>
      <c r="O44" s="82"/>
      <c r="P44" s="82"/>
      <c r="Q44" s="83"/>
    </row>
    <row r="45" spans="2:17" x14ac:dyDescent="0.15">
      <c r="B45" s="40" t="s">
        <v>43</v>
      </c>
      <c r="C45" s="44">
        <f t="shared" ref="C45" si="8">DATE(YEAR($D$10),MONTH($D$10)+D45,DAY($D$10))</f>
        <v>47027</v>
      </c>
      <c r="D45" s="46">
        <v>78</v>
      </c>
      <c r="E45" s="2" t="s">
        <v>21</v>
      </c>
      <c r="F45" s="24"/>
      <c r="G45" s="25"/>
      <c r="H45" s="3"/>
      <c r="I45" s="26" t="s">
        <v>22</v>
      </c>
      <c r="J45" s="9" t="s">
        <v>22</v>
      </c>
      <c r="K45" s="9" t="s">
        <v>22</v>
      </c>
      <c r="L45" s="9"/>
      <c r="M45" s="9"/>
      <c r="N45" s="81"/>
      <c r="O45" s="82"/>
      <c r="P45" s="82"/>
      <c r="Q45" s="83"/>
    </row>
    <row r="46" spans="2:17" ht="14.25" thickBot="1" x14ac:dyDescent="0.2">
      <c r="B46" s="69"/>
      <c r="C46" s="70"/>
      <c r="D46" s="51"/>
      <c r="E46" s="7"/>
      <c r="F46" s="71"/>
      <c r="G46" s="72"/>
      <c r="H46" s="7"/>
      <c r="I46" s="73"/>
      <c r="J46" s="11"/>
      <c r="K46" s="11"/>
      <c r="L46" s="13"/>
      <c r="M46" s="13"/>
      <c r="N46" s="84"/>
      <c r="O46" s="85"/>
      <c r="P46" s="85"/>
      <c r="Q46" s="86"/>
    </row>
    <row r="47" spans="2:17" ht="14.25" thickTop="1" x14ac:dyDescent="0.15">
      <c r="B47" s="33" t="s">
        <v>35</v>
      </c>
      <c r="C47" s="52">
        <f t="shared" ref="C47" si="9">DATE(YEAR($D$10),MONTH($D$10)+D47,DAY($D$10))</f>
        <v>47209</v>
      </c>
      <c r="D47" s="48">
        <v>84</v>
      </c>
      <c r="E47" s="5" t="s">
        <v>25</v>
      </c>
      <c r="F47" s="34"/>
      <c r="G47" s="35"/>
      <c r="H47" s="36"/>
      <c r="I47" s="37" t="s">
        <v>22</v>
      </c>
      <c r="J47" s="12" t="s">
        <v>22</v>
      </c>
      <c r="K47" s="12" t="s">
        <v>22</v>
      </c>
      <c r="L47" s="12" t="s">
        <v>41</v>
      </c>
      <c r="M47" s="12"/>
      <c r="N47" s="87"/>
      <c r="O47" s="88"/>
      <c r="P47" s="88"/>
      <c r="Q47" s="89"/>
    </row>
    <row r="48" spans="2:17" x14ac:dyDescent="0.15">
      <c r="B48" s="40"/>
      <c r="C48" s="23"/>
      <c r="D48" s="46"/>
      <c r="E48" s="2"/>
      <c r="F48" s="24"/>
      <c r="G48" s="25"/>
      <c r="H48" s="3"/>
      <c r="I48" s="26"/>
      <c r="J48" s="9"/>
      <c r="K48" s="9"/>
      <c r="L48" s="9"/>
      <c r="M48" s="9"/>
      <c r="N48" s="81"/>
      <c r="O48" s="82"/>
      <c r="P48" s="82"/>
      <c r="Q48" s="83"/>
    </row>
    <row r="49" spans="2:17" x14ac:dyDescent="0.15">
      <c r="B49" s="40" t="s">
        <v>43</v>
      </c>
      <c r="C49" s="44">
        <f t="shared" ref="C49" si="10">DATE(YEAR($D$10),MONTH($D$10)+D49,DAY($D$10))</f>
        <v>47392</v>
      </c>
      <c r="D49" s="46">
        <v>90</v>
      </c>
      <c r="E49" s="2" t="s">
        <v>21</v>
      </c>
      <c r="F49" s="24"/>
      <c r="G49" s="25"/>
      <c r="H49" s="3"/>
      <c r="I49" s="26" t="s">
        <v>22</v>
      </c>
      <c r="J49" s="9" t="s">
        <v>22</v>
      </c>
      <c r="K49" s="9" t="s">
        <v>22</v>
      </c>
      <c r="L49" s="9"/>
      <c r="M49" s="9"/>
      <c r="N49" s="81"/>
      <c r="O49" s="82"/>
      <c r="P49" s="82"/>
      <c r="Q49" s="83"/>
    </row>
    <row r="50" spans="2:17" ht="14.25" thickBot="1" x14ac:dyDescent="0.2">
      <c r="B50" s="69"/>
      <c r="C50" s="74"/>
      <c r="D50" s="51"/>
      <c r="E50" s="7"/>
      <c r="F50" s="71"/>
      <c r="G50" s="72"/>
      <c r="H50" s="7"/>
      <c r="I50" s="73"/>
      <c r="J50" s="11"/>
      <c r="K50" s="11"/>
      <c r="L50" s="13"/>
      <c r="M50" s="13"/>
      <c r="N50" s="84"/>
      <c r="O50" s="85"/>
      <c r="P50" s="85"/>
      <c r="Q50" s="86"/>
    </row>
    <row r="51" spans="2:17" ht="14.25" thickTop="1" x14ac:dyDescent="0.15">
      <c r="B51" s="33" t="s">
        <v>36</v>
      </c>
      <c r="C51" s="44">
        <f t="shared" ref="C51" si="11">DATE(YEAR($D$10),MONTH($D$10)+D51,DAY($D$10))</f>
        <v>47574</v>
      </c>
      <c r="D51" s="48">
        <v>96</v>
      </c>
      <c r="E51" s="5" t="s">
        <v>25</v>
      </c>
      <c r="F51" s="34"/>
      <c r="G51" s="35"/>
      <c r="H51" s="36"/>
      <c r="I51" s="37" t="s">
        <v>22</v>
      </c>
      <c r="J51" s="12" t="s">
        <v>22</v>
      </c>
      <c r="K51" s="12" t="s">
        <v>22</v>
      </c>
      <c r="L51" s="12" t="s">
        <v>41</v>
      </c>
      <c r="M51" s="12"/>
      <c r="N51" s="87"/>
      <c r="O51" s="88"/>
      <c r="P51" s="88"/>
      <c r="Q51" s="89"/>
    </row>
    <row r="52" spans="2:17" x14ac:dyDescent="0.15">
      <c r="B52" s="40"/>
      <c r="C52" s="23"/>
      <c r="D52" s="46"/>
      <c r="E52" s="2"/>
      <c r="F52" s="24"/>
      <c r="G52" s="25"/>
      <c r="H52" s="3"/>
      <c r="I52" s="26"/>
      <c r="J52" s="9"/>
      <c r="K52" s="9"/>
      <c r="L52" s="9"/>
      <c r="M52" s="9"/>
      <c r="N52" s="81"/>
      <c r="O52" s="82"/>
      <c r="P52" s="82"/>
      <c r="Q52" s="83"/>
    </row>
    <row r="53" spans="2:17" x14ac:dyDescent="0.15">
      <c r="B53" s="40" t="s">
        <v>43</v>
      </c>
      <c r="C53" s="44">
        <f t="shared" ref="C53" si="12">DATE(YEAR($D$10),MONTH($D$10)+D53,DAY($D$10))</f>
        <v>47757</v>
      </c>
      <c r="D53" s="46">
        <v>102</v>
      </c>
      <c r="E53" s="2" t="s">
        <v>21</v>
      </c>
      <c r="F53" s="24"/>
      <c r="G53" s="25"/>
      <c r="H53" s="3"/>
      <c r="I53" s="26" t="s">
        <v>22</v>
      </c>
      <c r="J53" s="9" t="s">
        <v>22</v>
      </c>
      <c r="K53" s="9" t="s">
        <v>22</v>
      </c>
      <c r="L53" s="9"/>
      <c r="M53" s="9"/>
      <c r="N53" s="81"/>
      <c r="O53" s="82"/>
      <c r="P53" s="82"/>
      <c r="Q53" s="83"/>
    </row>
    <row r="54" spans="2:17" ht="14.25" thickBot="1" x14ac:dyDescent="0.2">
      <c r="B54" s="69"/>
      <c r="C54" s="70"/>
      <c r="D54" s="51"/>
      <c r="E54" s="7"/>
      <c r="F54" s="71"/>
      <c r="G54" s="72"/>
      <c r="H54" s="7"/>
      <c r="I54" s="73"/>
      <c r="J54" s="11"/>
      <c r="K54" s="11"/>
      <c r="L54" s="13"/>
      <c r="M54" s="13"/>
      <c r="N54" s="84"/>
      <c r="O54" s="85"/>
      <c r="P54" s="85"/>
      <c r="Q54" s="86"/>
    </row>
    <row r="55" spans="2:17" ht="14.25" thickTop="1" x14ac:dyDescent="0.15">
      <c r="B55" s="33" t="s">
        <v>37</v>
      </c>
      <c r="C55" s="52">
        <f t="shared" ref="C55" si="13">DATE(YEAR($D$10),MONTH($D$10)+D55,DAY($D$10))</f>
        <v>47939</v>
      </c>
      <c r="D55" s="48">
        <v>108</v>
      </c>
      <c r="E55" s="5" t="s">
        <v>25</v>
      </c>
      <c r="F55" s="34"/>
      <c r="G55" s="35"/>
      <c r="H55" s="36"/>
      <c r="I55" s="37" t="s">
        <v>22</v>
      </c>
      <c r="J55" s="12" t="s">
        <v>22</v>
      </c>
      <c r="K55" s="12" t="s">
        <v>22</v>
      </c>
      <c r="L55" s="12" t="s">
        <v>41</v>
      </c>
      <c r="M55" s="12"/>
      <c r="N55" s="87"/>
      <c r="O55" s="88"/>
      <c r="P55" s="88"/>
      <c r="Q55" s="89"/>
    </row>
    <row r="56" spans="2:17" x14ac:dyDescent="0.15">
      <c r="B56" s="40"/>
      <c r="C56" s="23"/>
      <c r="D56" s="46"/>
      <c r="E56" s="2"/>
      <c r="F56" s="24"/>
      <c r="G56" s="25"/>
      <c r="H56" s="3"/>
      <c r="I56" s="26"/>
      <c r="J56" s="9"/>
      <c r="K56" s="9"/>
      <c r="L56" s="9"/>
      <c r="M56" s="9"/>
      <c r="N56" s="81"/>
      <c r="O56" s="82"/>
      <c r="P56" s="82"/>
      <c r="Q56" s="83"/>
    </row>
    <row r="57" spans="2:17" x14ac:dyDescent="0.15">
      <c r="B57" s="40" t="s">
        <v>43</v>
      </c>
      <c r="C57" s="44">
        <f t="shared" ref="C57" si="14">DATE(YEAR($D$10),MONTH($D$10)+D57,DAY($D$10))</f>
        <v>48122</v>
      </c>
      <c r="D57" s="46">
        <v>114</v>
      </c>
      <c r="E57" s="2" t="s">
        <v>21</v>
      </c>
      <c r="F57" s="24"/>
      <c r="G57" s="25"/>
      <c r="H57" s="3"/>
      <c r="I57" s="26" t="s">
        <v>22</v>
      </c>
      <c r="J57" s="9" t="s">
        <v>22</v>
      </c>
      <c r="K57" s="9" t="s">
        <v>22</v>
      </c>
      <c r="L57" s="9"/>
      <c r="M57" s="9"/>
      <c r="N57" s="81"/>
      <c r="O57" s="82"/>
      <c r="P57" s="82"/>
      <c r="Q57" s="83"/>
    </row>
    <row r="58" spans="2:17" ht="14.25" thickBot="1" x14ac:dyDescent="0.2">
      <c r="B58" s="69"/>
      <c r="C58" s="70"/>
      <c r="D58" s="51"/>
      <c r="E58" s="7"/>
      <c r="F58" s="71"/>
      <c r="G58" s="72"/>
      <c r="H58" s="7"/>
      <c r="I58" s="73"/>
      <c r="J58" s="11"/>
      <c r="K58" s="11"/>
      <c r="L58" s="10"/>
      <c r="M58" s="10"/>
      <c r="N58" s="84"/>
      <c r="O58" s="85"/>
      <c r="P58" s="85"/>
      <c r="Q58" s="86"/>
    </row>
    <row r="59" spans="2:17" ht="14.25" thickTop="1" x14ac:dyDescent="0.15">
      <c r="B59" s="33" t="s">
        <v>38</v>
      </c>
      <c r="C59" s="52">
        <f t="shared" ref="C59" si="15">DATE(YEAR($D$10),MONTH($D$10)+D59,DAY($D$10))</f>
        <v>48305</v>
      </c>
      <c r="D59" s="48">
        <v>120</v>
      </c>
      <c r="E59" s="5" t="s">
        <v>25</v>
      </c>
      <c r="F59" s="34"/>
      <c r="G59" s="35"/>
      <c r="H59" s="36"/>
      <c r="I59" s="37" t="s">
        <v>22</v>
      </c>
      <c r="J59" s="12" t="s">
        <v>22</v>
      </c>
      <c r="K59" s="12" t="s">
        <v>22</v>
      </c>
      <c r="L59" s="8" t="s">
        <v>41</v>
      </c>
      <c r="M59" s="8"/>
      <c r="N59" s="87"/>
      <c r="O59" s="88"/>
      <c r="P59" s="88"/>
      <c r="Q59" s="89"/>
    </row>
    <row r="60" spans="2:17" ht="14.25" thickBot="1" x14ac:dyDescent="0.2">
      <c r="B60" s="69"/>
      <c r="C60" s="74"/>
      <c r="D60" s="51"/>
      <c r="E60" s="7"/>
      <c r="F60" s="71"/>
      <c r="G60" s="72"/>
      <c r="H60" s="7"/>
      <c r="I60" s="73"/>
      <c r="J60" s="11"/>
      <c r="K60" s="11"/>
      <c r="L60" s="11"/>
      <c r="M60" s="11"/>
      <c r="N60" s="111"/>
      <c r="O60" s="112"/>
      <c r="P60" s="112"/>
      <c r="Q60" s="113"/>
    </row>
    <row r="61" spans="2:17" ht="44.25" customHeight="1" x14ac:dyDescent="0.15">
      <c r="B61" s="101" t="s">
        <v>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 x14ac:dyDescent="0.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2:17" ht="16.5" customHeight="1" x14ac:dyDescent="0.15">
      <c r="B63" s="53"/>
      <c r="C63" s="53"/>
      <c r="D63" s="53"/>
      <c r="E63" s="53"/>
      <c r="F63" s="53"/>
      <c r="G63" s="53"/>
      <c r="H63" s="53"/>
      <c r="I63" s="53"/>
      <c r="J63" s="53"/>
      <c r="K63" s="120" t="s">
        <v>6</v>
      </c>
      <c r="L63" s="120"/>
      <c r="M63" s="120"/>
      <c r="N63" s="120"/>
      <c r="O63" s="120"/>
      <c r="P63" s="120"/>
    </row>
    <row r="64" spans="2:17" ht="13.5" customHeight="1" x14ac:dyDescent="0.15">
      <c r="B64" s="53"/>
      <c r="C64" s="53"/>
      <c r="D64" s="53"/>
      <c r="E64" s="53"/>
      <c r="F64" s="53"/>
      <c r="G64" s="53"/>
      <c r="H64" s="53"/>
      <c r="I64" s="53"/>
      <c r="J64" s="53"/>
      <c r="K64" s="121" t="s">
        <v>7</v>
      </c>
      <c r="L64" s="121"/>
      <c r="M64" s="121"/>
      <c r="N64" s="121"/>
      <c r="O64" s="121"/>
      <c r="P64" s="121"/>
    </row>
    <row r="65" spans="2:17" ht="19.5" thickBot="1" x14ac:dyDescent="0.2">
      <c r="C65" s="134" t="s">
        <v>23</v>
      </c>
      <c r="D65" s="134"/>
      <c r="E65" s="134"/>
      <c r="F65" s="134"/>
      <c r="G65" s="134"/>
      <c r="H65" s="134"/>
      <c r="I65" s="134"/>
      <c r="J65" s="134"/>
      <c r="K65" s="134"/>
      <c r="L65" s="55"/>
      <c r="M65" s="133" t="s">
        <v>26</v>
      </c>
      <c r="N65" s="133"/>
      <c r="O65" s="133"/>
      <c r="P65" s="133"/>
      <c r="Q65" s="133"/>
    </row>
    <row r="66" spans="2:17" ht="18" customHeight="1" x14ac:dyDescent="0.15">
      <c r="B66" s="129" t="s">
        <v>51</v>
      </c>
      <c r="C66" s="122"/>
      <c r="D66" s="122"/>
      <c r="E66" s="122"/>
      <c r="F66" s="122"/>
      <c r="G66" s="123"/>
      <c r="H66" s="129" t="s">
        <v>46</v>
      </c>
      <c r="I66" s="122"/>
      <c r="J66" s="122"/>
      <c r="K66" s="122"/>
      <c r="L66" s="122"/>
      <c r="M66" s="122"/>
      <c r="N66" s="122" t="s">
        <v>0</v>
      </c>
      <c r="O66" s="122"/>
      <c r="P66" s="122"/>
      <c r="Q66" s="123"/>
    </row>
    <row r="67" spans="2:17" ht="33" customHeight="1" x14ac:dyDescent="0.15">
      <c r="B67" s="135" t="s">
        <v>3</v>
      </c>
      <c r="C67" s="136"/>
      <c r="D67" s="136"/>
      <c r="E67" s="136"/>
      <c r="F67" s="136"/>
      <c r="G67" s="137"/>
      <c r="H67" s="130" t="s">
        <v>1</v>
      </c>
      <c r="I67" s="131"/>
      <c r="J67" s="131"/>
      <c r="K67" s="131"/>
      <c r="L67" s="131"/>
      <c r="M67" s="131"/>
      <c r="N67" s="124" t="s">
        <v>18</v>
      </c>
      <c r="O67" s="125"/>
      <c r="P67" s="125"/>
      <c r="Q67" s="126"/>
    </row>
    <row r="68" spans="2:17" ht="18" customHeight="1" thickBot="1" x14ac:dyDescent="0.2">
      <c r="B68" s="138"/>
      <c r="C68" s="139"/>
      <c r="D68" s="139"/>
      <c r="E68" s="139"/>
      <c r="F68" s="139"/>
      <c r="G68" s="140"/>
      <c r="H68" s="132" t="s">
        <v>47</v>
      </c>
      <c r="I68" s="127"/>
      <c r="J68" s="127"/>
      <c r="K68" s="127"/>
      <c r="L68" s="127"/>
      <c r="M68" s="127"/>
      <c r="N68" s="127" t="s">
        <v>0</v>
      </c>
      <c r="O68" s="127"/>
      <c r="P68" s="127"/>
      <c r="Q68" s="128"/>
    </row>
    <row r="69" spans="2:17" ht="36.75" customHeight="1" thickBot="1" x14ac:dyDescent="0.2">
      <c r="B69" s="14" t="s">
        <v>4</v>
      </c>
      <c r="C69" s="94">
        <f>C8</f>
        <v>44652</v>
      </c>
      <c r="D69" s="95"/>
      <c r="E69" s="95"/>
      <c r="F69" s="95"/>
      <c r="G69" s="96"/>
      <c r="H69" s="105" t="s">
        <v>2</v>
      </c>
      <c r="I69" s="106"/>
      <c r="J69" s="106"/>
      <c r="K69" s="106"/>
      <c r="L69" s="106"/>
      <c r="M69" s="106"/>
      <c r="N69" s="102" t="s">
        <v>18</v>
      </c>
      <c r="O69" s="103"/>
      <c r="P69" s="103"/>
      <c r="Q69" s="104"/>
    </row>
    <row r="70" spans="2:17" ht="15" customHeight="1" x14ac:dyDescent="0.15">
      <c r="B70" s="90" t="s">
        <v>8</v>
      </c>
      <c r="C70" s="91"/>
      <c r="D70" s="42" t="s">
        <v>49</v>
      </c>
      <c r="E70" s="97" t="s">
        <v>9</v>
      </c>
      <c r="F70" s="109" t="s">
        <v>10</v>
      </c>
      <c r="G70" s="107" t="s">
        <v>17</v>
      </c>
      <c r="H70" s="97" t="s">
        <v>11</v>
      </c>
      <c r="I70" s="99" t="s">
        <v>12</v>
      </c>
      <c r="J70" s="100"/>
      <c r="K70" s="41" t="s">
        <v>16</v>
      </c>
      <c r="L70" s="76" t="s">
        <v>40</v>
      </c>
      <c r="M70" s="76"/>
      <c r="N70" s="114" t="s">
        <v>15</v>
      </c>
      <c r="O70" s="115"/>
      <c r="P70" s="115"/>
      <c r="Q70" s="116"/>
    </row>
    <row r="71" spans="2:17" ht="74.25" customHeight="1" thickBot="1" x14ac:dyDescent="0.2">
      <c r="B71" s="92"/>
      <c r="C71" s="93"/>
      <c r="D71" s="43">
        <f>DATE(YEAR(C69),MONTH(C69),1)</f>
        <v>44652</v>
      </c>
      <c r="E71" s="98"/>
      <c r="F71" s="110"/>
      <c r="G71" s="108"/>
      <c r="H71" s="98"/>
      <c r="I71" s="15" t="s">
        <v>13</v>
      </c>
      <c r="J71" s="16" t="s">
        <v>14</v>
      </c>
      <c r="K71" s="17" t="s">
        <v>39</v>
      </c>
      <c r="L71" s="77"/>
      <c r="M71" s="77"/>
      <c r="N71" s="117"/>
      <c r="O71" s="118"/>
      <c r="P71" s="118"/>
      <c r="Q71" s="119"/>
    </row>
    <row r="72" spans="2:17" x14ac:dyDescent="0.15">
      <c r="B72" s="39" t="s">
        <v>33</v>
      </c>
      <c r="C72" s="18"/>
      <c r="D72" s="45"/>
      <c r="E72" s="1" t="s">
        <v>19</v>
      </c>
      <c r="F72" s="19"/>
      <c r="G72" s="20"/>
      <c r="H72" s="21"/>
      <c r="I72" s="22" t="s">
        <v>22</v>
      </c>
      <c r="J72" s="8" t="s">
        <v>22</v>
      </c>
      <c r="K72" s="8" t="s">
        <v>22</v>
      </c>
      <c r="L72" s="8" t="s">
        <v>41</v>
      </c>
      <c r="M72" s="8"/>
      <c r="N72" s="78"/>
      <c r="O72" s="79"/>
      <c r="P72" s="79"/>
      <c r="Q72" s="80"/>
    </row>
    <row r="73" spans="2:17" x14ac:dyDescent="0.15">
      <c r="B73" s="40"/>
      <c r="C73" s="23"/>
      <c r="D73" s="46"/>
      <c r="E73" s="3"/>
      <c r="F73" s="24"/>
      <c r="G73" s="25"/>
      <c r="H73" s="3"/>
      <c r="I73" s="26"/>
      <c r="J73" s="9"/>
      <c r="K73" s="9"/>
      <c r="L73" s="9"/>
      <c r="M73" s="9"/>
      <c r="N73" s="81"/>
      <c r="O73" s="82"/>
      <c r="P73" s="82"/>
      <c r="Q73" s="83"/>
    </row>
    <row r="74" spans="2:17" x14ac:dyDescent="0.15">
      <c r="B74" s="40" t="s">
        <v>27</v>
      </c>
      <c r="C74" s="44">
        <f>DATE(YEAR($D$10),MONTH($D$10)+D74,DAY($D$10))</f>
        <v>44743</v>
      </c>
      <c r="D74" s="46">
        <v>3</v>
      </c>
      <c r="E74" s="2" t="s">
        <v>19</v>
      </c>
      <c r="F74" s="24"/>
      <c r="G74" s="25"/>
      <c r="H74" s="3"/>
      <c r="I74" s="26" t="s">
        <v>22</v>
      </c>
      <c r="J74" s="9" t="s">
        <v>22</v>
      </c>
      <c r="K74" s="9" t="s">
        <v>22</v>
      </c>
      <c r="L74" s="8" t="s">
        <v>41</v>
      </c>
      <c r="M74" s="8"/>
      <c r="N74" s="81"/>
      <c r="O74" s="82"/>
      <c r="P74" s="82"/>
      <c r="Q74" s="83"/>
    </row>
    <row r="75" spans="2:17" x14ac:dyDescent="0.15">
      <c r="B75" s="40" t="s">
        <v>43</v>
      </c>
      <c r="C75" s="44">
        <f t="shared" ref="C75:C76" si="16">DATE(YEAR($D$10),MONTH($D$10)+D75,DAY($D$10))</f>
        <v>44835</v>
      </c>
      <c r="D75" s="46">
        <v>6</v>
      </c>
      <c r="E75" s="2" t="s">
        <v>25</v>
      </c>
      <c r="F75" s="24"/>
      <c r="G75" s="25"/>
      <c r="H75" s="3"/>
      <c r="I75" s="26" t="s">
        <v>22</v>
      </c>
      <c r="J75" s="9" t="s">
        <v>22</v>
      </c>
      <c r="K75" s="9" t="s">
        <v>22</v>
      </c>
      <c r="L75" s="8" t="s">
        <v>41</v>
      </c>
      <c r="M75" s="8"/>
      <c r="N75" s="81"/>
      <c r="O75" s="82"/>
      <c r="P75" s="82"/>
      <c r="Q75" s="83"/>
    </row>
    <row r="76" spans="2:17" x14ac:dyDescent="0.15">
      <c r="B76" s="40" t="s">
        <v>44</v>
      </c>
      <c r="C76" s="44">
        <f t="shared" si="16"/>
        <v>44927</v>
      </c>
      <c r="D76" s="46">
        <v>9</v>
      </c>
      <c r="E76" s="2" t="s">
        <v>25</v>
      </c>
      <c r="F76" s="24"/>
      <c r="G76" s="25"/>
      <c r="H76" s="3"/>
      <c r="I76" s="26" t="s">
        <v>22</v>
      </c>
      <c r="J76" s="9" t="s">
        <v>22</v>
      </c>
      <c r="K76" s="9" t="s">
        <v>22</v>
      </c>
      <c r="L76" s="8" t="s">
        <v>41</v>
      </c>
      <c r="M76" s="8"/>
      <c r="N76" s="81"/>
      <c r="O76" s="82"/>
      <c r="P76" s="82"/>
      <c r="Q76" s="83"/>
    </row>
    <row r="77" spans="2:17" x14ac:dyDescent="0.15">
      <c r="B77" s="40"/>
      <c r="C77" s="23"/>
      <c r="D77" s="46"/>
      <c r="E77" s="3"/>
      <c r="F77" s="24"/>
      <c r="G77" s="25"/>
      <c r="H77" s="3"/>
      <c r="I77" s="26"/>
      <c r="J77" s="9"/>
      <c r="K77" s="9"/>
      <c r="L77" s="9"/>
      <c r="M77" s="9"/>
      <c r="N77" s="81"/>
      <c r="O77" s="82"/>
      <c r="P77" s="82"/>
      <c r="Q77" s="83"/>
    </row>
    <row r="78" spans="2:17" ht="14.25" thickBot="1" x14ac:dyDescent="0.2">
      <c r="B78" s="27"/>
      <c r="C78" s="28"/>
      <c r="D78" s="47"/>
      <c r="E78" s="4"/>
      <c r="F78" s="29"/>
      <c r="G78" s="30"/>
      <c r="H78" s="31"/>
      <c r="I78" s="32"/>
      <c r="J78" s="10"/>
      <c r="K78" s="10"/>
      <c r="L78" s="10"/>
      <c r="M78" s="10"/>
      <c r="N78" s="84"/>
      <c r="O78" s="85"/>
      <c r="P78" s="85"/>
      <c r="Q78" s="86"/>
    </row>
    <row r="79" spans="2:17" ht="14.25" thickTop="1" x14ac:dyDescent="0.15">
      <c r="B79" s="33" t="s">
        <v>28</v>
      </c>
      <c r="C79" s="44">
        <f t="shared" ref="C79:C82" si="17">DATE(YEAR($D$10),MONTH($D$10)+D79,DAY($D$10))</f>
        <v>45017</v>
      </c>
      <c r="D79" s="48">
        <v>12</v>
      </c>
      <c r="E79" s="5" t="s">
        <v>25</v>
      </c>
      <c r="F79" s="34"/>
      <c r="G79" s="35"/>
      <c r="H79" s="36"/>
      <c r="I79" s="37" t="s">
        <v>22</v>
      </c>
      <c r="J79" s="12" t="s">
        <v>22</v>
      </c>
      <c r="K79" s="12" t="s">
        <v>22</v>
      </c>
      <c r="L79" s="8" t="s">
        <v>41</v>
      </c>
      <c r="M79" s="8"/>
      <c r="N79" s="87"/>
      <c r="O79" s="88"/>
      <c r="P79" s="88"/>
      <c r="Q79" s="89"/>
    </row>
    <row r="80" spans="2:17" x14ac:dyDescent="0.15">
      <c r="B80" s="56" t="s">
        <v>45</v>
      </c>
      <c r="C80" s="44">
        <f t="shared" si="17"/>
        <v>45108</v>
      </c>
      <c r="D80" s="49">
        <v>15</v>
      </c>
      <c r="E80" s="57" t="s">
        <v>48</v>
      </c>
      <c r="F80" s="58"/>
      <c r="G80" s="59"/>
      <c r="H80" s="60"/>
      <c r="I80" s="38" t="s">
        <v>41</v>
      </c>
      <c r="J80" s="38" t="s">
        <v>41</v>
      </c>
      <c r="K80" s="38" t="s">
        <v>41</v>
      </c>
      <c r="L80" s="38"/>
      <c r="M80" s="38"/>
      <c r="N80" s="81"/>
      <c r="O80" s="82"/>
      <c r="P80" s="82"/>
      <c r="Q80" s="83"/>
    </row>
    <row r="81" spans="2:17" x14ac:dyDescent="0.15">
      <c r="B81" s="40" t="s">
        <v>43</v>
      </c>
      <c r="C81" s="44">
        <f t="shared" si="17"/>
        <v>45200</v>
      </c>
      <c r="D81" s="46">
        <v>18</v>
      </c>
      <c r="E81" s="2" t="s">
        <v>21</v>
      </c>
      <c r="F81" s="24"/>
      <c r="G81" s="25"/>
      <c r="H81" s="3"/>
      <c r="I81" s="26" t="s">
        <v>22</v>
      </c>
      <c r="J81" s="9" t="s">
        <v>22</v>
      </c>
      <c r="K81" s="9" t="s">
        <v>22</v>
      </c>
      <c r="L81" s="9"/>
      <c r="M81" s="9"/>
      <c r="N81" s="81"/>
      <c r="O81" s="82"/>
      <c r="P81" s="82"/>
      <c r="Q81" s="83"/>
    </row>
    <row r="82" spans="2:17" x14ac:dyDescent="0.15">
      <c r="B82" s="61" t="s">
        <v>44</v>
      </c>
      <c r="C82" s="44">
        <f t="shared" si="17"/>
        <v>45292</v>
      </c>
      <c r="D82" s="49">
        <v>21</v>
      </c>
      <c r="E82" s="57" t="s">
        <v>48</v>
      </c>
      <c r="F82" s="58"/>
      <c r="G82" s="59"/>
      <c r="H82" s="60"/>
      <c r="I82" s="38" t="s">
        <v>41</v>
      </c>
      <c r="J82" s="38" t="s">
        <v>41</v>
      </c>
      <c r="K82" s="38" t="s">
        <v>41</v>
      </c>
      <c r="L82" s="38"/>
      <c r="M82" s="38"/>
      <c r="N82" s="81"/>
      <c r="O82" s="82"/>
      <c r="P82" s="82"/>
      <c r="Q82" s="83"/>
    </row>
    <row r="83" spans="2:17" ht="14.25" thickBot="1" x14ac:dyDescent="0.2">
      <c r="B83" s="27"/>
      <c r="C83" s="28"/>
      <c r="D83" s="47"/>
      <c r="E83" s="4"/>
      <c r="F83" s="29"/>
      <c r="G83" s="30"/>
      <c r="H83" s="31"/>
      <c r="I83" s="32"/>
      <c r="J83" s="10"/>
      <c r="K83" s="10"/>
      <c r="L83" s="10"/>
      <c r="M83" s="10"/>
      <c r="N83" s="84"/>
      <c r="O83" s="85"/>
      <c r="P83" s="85"/>
      <c r="Q83" s="86"/>
    </row>
    <row r="84" spans="2:17" ht="14.25" thickTop="1" x14ac:dyDescent="0.15">
      <c r="B84" s="33" t="s">
        <v>29</v>
      </c>
      <c r="C84" s="44">
        <f t="shared" ref="C84:C87" si="18">DATE(YEAR($D$10),MONTH($D$10)+D84,DAY($D$10))</f>
        <v>45383</v>
      </c>
      <c r="D84" s="48">
        <v>24</v>
      </c>
      <c r="E84" s="5" t="s">
        <v>25</v>
      </c>
      <c r="F84" s="34"/>
      <c r="G84" s="35"/>
      <c r="H84" s="36"/>
      <c r="I84" s="37" t="s">
        <v>22</v>
      </c>
      <c r="J84" s="12" t="s">
        <v>22</v>
      </c>
      <c r="K84" s="12" t="s">
        <v>22</v>
      </c>
      <c r="L84" s="8" t="s">
        <v>41</v>
      </c>
      <c r="M84" s="8"/>
      <c r="N84" s="87"/>
      <c r="O84" s="88"/>
      <c r="P84" s="88"/>
      <c r="Q84" s="89"/>
    </row>
    <row r="85" spans="2:17" x14ac:dyDescent="0.15">
      <c r="B85" s="56" t="s">
        <v>45</v>
      </c>
      <c r="C85" s="44">
        <f t="shared" si="18"/>
        <v>45474</v>
      </c>
      <c r="D85" s="49">
        <v>27</v>
      </c>
      <c r="E85" s="57" t="s">
        <v>48</v>
      </c>
      <c r="F85" s="58"/>
      <c r="G85" s="59"/>
      <c r="H85" s="60"/>
      <c r="I85" s="38" t="s">
        <v>41</v>
      </c>
      <c r="J85" s="38" t="s">
        <v>41</v>
      </c>
      <c r="K85" s="38" t="s">
        <v>41</v>
      </c>
      <c r="L85" s="38"/>
      <c r="M85" s="38"/>
      <c r="N85" s="81"/>
      <c r="O85" s="82"/>
      <c r="P85" s="82"/>
      <c r="Q85" s="83"/>
    </row>
    <row r="86" spans="2:17" x14ac:dyDescent="0.15">
      <c r="B86" s="40" t="s">
        <v>43</v>
      </c>
      <c r="C86" s="44">
        <f t="shared" si="18"/>
        <v>45566</v>
      </c>
      <c r="D86" s="46">
        <v>30</v>
      </c>
      <c r="E86" s="2" t="s">
        <v>21</v>
      </c>
      <c r="F86" s="24"/>
      <c r="G86" s="25"/>
      <c r="H86" s="3"/>
      <c r="I86" s="26" t="s">
        <v>22</v>
      </c>
      <c r="J86" s="9" t="s">
        <v>22</v>
      </c>
      <c r="K86" s="9" t="s">
        <v>22</v>
      </c>
      <c r="L86" s="9"/>
      <c r="M86" s="9"/>
      <c r="N86" s="81"/>
      <c r="O86" s="82"/>
      <c r="P86" s="82"/>
      <c r="Q86" s="83"/>
    </row>
    <row r="87" spans="2:17" x14ac:dyDescent="0.15">
      <c r="B87" s="61" t="s">
        <v>44</v>
      </c>
      <c r="C87" s="44">
        <f t="shared" si="18"/>
        <v>45658</v>
      </c>
      <c r="D87" s="49">
        <v>33</v>
      </c>
      <c r="E87" s="57" t="s">
        <v>48</v>
      </c>
      <c r="F87" s="58"/>
      <c r="G87" s="59"/>
      <c r="H87" s="60"/>
      <c r="I87" s="38" t="s">
        <v>41</v>
      </c>
      <c r="J87" s="38" t="s">
        <v>41</v>
      </c>
      <c r="K87" s="38" t="s">
        <v>41</v>
      </c>
      <c r="L87" s="38"/>
      <c r="M87" s="38"/>
      <c r="N87" s="81"/>
      <c r="O87" s="82"/>
      <c r="P87" s="82"/>
      <c r="Q87" s="83"/>
    </row>
    <row r="88" spans="2:17" ht="14.25" thickBot="1" x14ac:dyDescent="0.2">
      <c r="B88" s="62"/>
      <c r="C88" s="63"/>
      <c r="D88" s="50"/>
      <c r="E88" s="6"/>
      <c r="F88" s="64"/>
      <c r="G88" s="65"/>
      <c r="H88" s="66"/>
      <c r="I88" s="67"/>
      <c r="J88" s="68"/>
      <c r="K88" s="68"/>
      <c r="L88" s="10"/>
      <c r="M88" s="10"/>
      <c r="N88" s="84"/>
      <c r="O88" s="85"/>
      <c r="P88" s="85"/>
      <c r="Q88" s="86"/>
    </row>
    <row r="89" spans="2:17" ht="14.25" thickTop="1" x14ac:dyDescent="0.15">
      <c r="B89" s="33" t="s">
        <v>30</v>
      </c>
      <c r="C89" s="52">
        <f t="shared" ref="C89:C92" si="19">DATE(YEAR($D$10),MONTH($D$10)+D89,DAY($D$10))</f>
        <v>45748</v>
      </c>
      <c r="D89" s="48">
        <v>36</v>
      </c>
      <c r="E89" s="5" t="s">
        <v>25</v>
      </c>
      <c r="F89" s="34"/>
      <c r="G89" s="35"/>
      <c r="H89" s="36"/>
      <c r="I89" s="37" t="s">
        <v>22</v>
      </c>
      <c r="J89" s="12" t="s">
        <v>22</v>
      </c>
      <c r="K89" s="12" t="s">
        <v>22</v>
      </c>
      <c r="L89" s="12" t="s">
        <v>41</v>
      </c>
      <c r="M89" s="12"/>
      <c r="N89" s="87"/>
      <c r="O89" s="88"/>
      <c r="P89" s="88"/>
      <c r="Q89" s="89"/>
    </row>
    <row r="90" spans="2:17" x14ac:dyDescent="0.15">
      <c r="B90" s="56" t="s">
        <v>45</v>
      </c>
      <c r="C90" s="44">
        <f t="shared" si="19"/>
        <v>45839</v>
      </c>
      <c r="D90" s="49">
        <v>39</v>
      </c>
      <c r="E90" s="57" t="s">
        <v>48</v>
      </c>
      <c r="F90" s="58"/>
      <c r="G90" s="59"/>
      <c r="H90" s="60"/>
      <c r="I90" s="38" t="s">
        <v>41</v>
      </c>
      <c r="J90" s="38" t="s">
        <v>41</v>
      </c>
      <c r="K90" s="38" t="s">
        <v>41</v>
      </c>
      <c r="L90" s="38"/>
      <c r="M90" s="38"/>
      <c r="N90" s="81"/>
      <c r="O90" s="82"/>
      <c r="P90" s="82"/>
      <c r="Q90" s="83"/>
    </row>
    <row r="91" spans="2:17" x14ac:dyDescent="0.15">
      <c r="B91" s="40" t="s">
        <v>43</v>
      </c>
      <c r="C91" s="44">
        <f t="shared" si="19"/>
        <v>45931</v>
      </c>
      <c r="D91" s="46">
        <v>42</v>
      </c>
      <c r="E91" s="2" t="s">
        <v>21</v>
      </c>
      <c r="F91" s="24"/>
      <c r="G91" s="25"/>
      <c r="H91" s="3"/>
      <c r="I91" s="26" t="s">
        <v>22</v>
      </c>
      <c r="J91" s="9" t="s">
        <v>22</v>
      </c>
      <c r="K91" s="9" t="s">
        <v>22</v>
      </c>
      <c r="L91" s="9"/>
      <c r="M91" s="9"/>
      <c r="N91" s="81"/>
      <c r="O91" s="82"/>
      <c r="P91" s="82"/>
      <c r="Q91" s="83"/>
    </row>
    <row r="92" spans="2:17" x14ac:dyDescent="0.15">
      <c r="B92" s="61" t="s">
        <v>44</v>
      </c>
      <c r="C92" s="44">
        <f t="shared" si="19"/>
        <v>46023</v>
      </c>
      <c r="D92" s="49">
        <v>45</v>
      </c>
      <c r="E92" s="57" t="s">
        <v>48</v>
      </c>
      <c r="F92" s="58"/>
      <c r="G92" s="59"/>
      <c r="H92" s="60"/>
      <c r="I92" s="38" t="s">
        <v>41</v>
      </c>
      <c r="J92" s="38" t="s">
        <v>41</v>
      </c>
      <c r="K92" s="38" t="s">
        <v>41</v>
      </c>
      <c r="L92" s="38"/>
      <c r="M92" s="38"/>
      <c r="N92" s="81"/>
      <c r="O92" s="82"/>
      <c r="P92" s="82"/>
      <c r="Q92" s="83"/>
    </row>
    <row r="93" spans="2:17" ht="14.25" thickBot="1" x14ac:dyDescent="0.2">
      <c r="B93" s="27"/>
      <c r="C93" s="28"/>
      <c r="D93" s="47"/>
      <c r="E93" s="4"/>
      <c r="F93" s="29"/>
      <c r="G93" s="30"/>
      <c r="H93" s="31"/>
      <c r="I93" s="32"/>
      <c r="J93" s="10"/>
      <c r="K93" s="10"/>
      <c r="L93" s="10"/>
      <c r="M93" s="10"/>
      <c r="N93" s="84"/>
      <c r="O93" s="85"/>
      <c r="P93" s="85"/>
      <c r="Q93" s="86"/>
    </row>
    <row r="94" spans="2:17" ht="14.25" thickTop="1" x14ac:dyDescent="0.15">
      <c r="B94" s="33" t="s">
        <v>31</v>
      </c>
      <c r="C94" s="44">
        <f t="shared" ref="C94:C97" si="20">DATE(YEAR($D$10),MONTH($D$10)+D94,DAY($D$10))</f>
        <v>46113</v>
      </c>
      <c r="D94" s="48">
        <v>48</v>
      </c>
      <c r="E94" s="5" t="s">
        <v>25</v>
      </c>
      <c r="F94" s="34"/>
      <c r="G94" s="35"/>
      <c r="H94" s="36"/>
      <c r="I94" s="37" t="s">
        <v>22</v>
      </c>
      <c r="J94" s="12" t="s">
        <v>22</v>
      </c>
      <c r="K94" s="12" t="s">
        <v>22</v>
      </c>
      <c r="L94" s="8" t="s">
        <v>41</v>
      </c>
      <c r="M94" s="8"/>
      <c r="N94" s="87"/>
      <c r="O94" s="88"/>
      <c r="P94" s="88"/>
      <c r="Q94" s="89"/>
    </row>
    <row r="95" spans="2:17" x14ac:dyDescent="0.15">
      <c r="B95" s="56" t="s">
        <v>45</v>
      </c>
      <c r="C95" s="44">
        <f t="shared" si="20"/>
        <v>46204</v>
      </c>
      <c r="D95" s="49">
        <v>51</v>
      </c>
      <c r="E95" s="57" t="s">
        <v>48</v>
      </c>
      <c r="F95" s="58"/>
      <c r="G95" s="59"/>
      <c r="H95" s="60"/>
      <c r="I95" s="38" t="s">
        <v>41</v>
      </c>
      <c r="J95" s="38" t="s">
        <v>41</v>
      </c>
      <c r="K95" s="38" t="s">
        <v>41</v>
      </c>
      <c r="L95" s="38"/>
      <c r="M95" s="38"/>
      <c r="N95" s="81"/>
      <c r="O95" s="82"/>
      <c r="P95" s="82"/>
      <c r="Q95" s="83"/>
    </row>
    <row r="96" spans="2:17" x14ac:dyDescent="0.15">
      <c r="B96" s="40" t="s">
        <v>43</v>
      </c>
      <c r="C96" s="44">
        <f t="shared" si="20"/>
        <v>46296</v>
      </c>
      <c r="D96" s="46">
        <v>54</v>
      </c>
      <c r="E96" s="2" t="s">
        <v>21</v>
      </c>
      <c r="F96" s="24"/>
      <c r="G96" s="25"/>
      <c r="H96" s="3"/>
      <c r="I96" s="26" t="s">
        <v>22</v>
      </c>
      <c r="J96" s="9" t="s">
        <v>22</v>
      </c>
      <c r="K96" s="9" t="s">
        <v>22</v>
      </c>
      <c r="L96" s="9"/>
      <c r="M96" s="9"/>
      <c r="N96" s="81"/>
      <c r="O96" s="82"/>
      <c r="P96" s="82"/>
      <c r="Q96" s="83"/>
    </row>
    <row r="97" spans="2:17" x14ac:dyDescent="0.15">
      <c r="B97" s="61" t="s">
        <v>44</v>
      </c>
      <c r="C97" s="44">
        <f t="shared" si="20"/>
        <v>46388</v>
      </c>
      <c r="D97" s="49">
        <v>57</v>
      </c>
      <c r="E97" s="57" t="s">
        <v>48</v>
      </c>
      <c r="F97" s="58"/>
      <c r="G97" s="59"/>
      <c r="H97" s="60"/>
      <c r="I97" s="38" t="s">
        <v>41</v>
      </c>
      <c r="J97" s="38" t="s">
        <v>41</v>
      </c>
      <c r="K97" s="38" t="s">
        <v>41</v>
      </c>
      <c r="L97" s="38"/>
      <c r="M97" s="38"/>
      <c r="N97" s="81"/>
      <c r="O97" s="82"/>
      <c r="P97" s="82"/>
      <c r="Q97" s="83"/>
    </row>
    <row r="98" spans="2:17" ht="14.25" thickBot="1" x14ac:dyDescent="0.2">
      <c r="B98" s="27"/>
      <c r="C98" s="28"/>
      <c r="D98" s="47"/>
      <c r="E98" s="4"/>
      <c r="F98" s="29"/>
      <c r="G98" s="30"/>
      <c r="H98" s="31"/>
      <c r="I98" s="32"/>
      <c r="J98" s="10"/>
      <c r="K98" s="10"/>
      <c r="L98" s="10"/>
      <c r="M98" s="10"/>
      <c r="N98" s="84"/>
      <c r="O98" s="85"/>
      <c r="P98" s="85"/>
      <c r="Q98" s="86"/>
    </row>
    <row r="99" spans="2:17" ht="14.25" thickTop="1" x14ac:dyDescent="0.15">
      <c r="B99" s="33" t="s">
        <v>32</v>
      </c>
      <c r="C99" s="44">
        <f t="shared" ref="C99" si="21">DATE(YEAR($D$10),MONTH($D$10)+D99,DAY($D$10))</f>
        <v>46478</v>
      </c>
      <c r="D99" s="48">
        <v>60</v>
      </c>
      <c r="E99" s="5" t="s">
        <v>25</v>
      </c>
      <c r="F99" s="34"/>
      <c r="G99" s="35"/>
      <c r="H99" s="36"/>
      <c r="I99" s="37" t="s">
        <v>22</v>
      </c>
      <c r="J99" s="12" t="s">
        <v>22</v>
      </c>
      <c r="K99" s="12" t="s">
        <v>22</v>
      </c>
      <c r="L99" s="8" t="s">
        <v>41</v>
      </c>
      <c r="M99" s="8"/>
      <c r="N99" s="87"/>
      <c r="O99" s="88"/>
      <c r="P99" s="88"/>
      <c r="Q99" s="89"/>
    </row>
    <row r="100" spans="2:17" x14ac:dyDescent="0.15">
      <c r="B100" s="40"/>
      <c r="C100" s="23"/>
      <c r="D100" s="46"/>
      <c r="E100" s="2"/>
      <c r="F100" s="24"/>
      <c r="G100" s="25"/>
      <c r="H100" s="3"/>
      <c r="I100" s="26"/>
      <c r="J100" s="9"/>
      <c r="K100" s="9"/>
      <c r="L100" s="9"/>
      <c r="M100" s="9"/>
      <c r="N100" s="81"/>
      <c r="O100" s="82"/>
      <c r="P100" s="82"/>
      <c r="Q100" s="83"/>
    </row>
    <row r="101" spans="2:17" x14ac:dyDescent="0.15">
      <c r="B101" s="40" t="s">
        <v>43</v>
      </c>
      <c r="C101" s="44">
        <f t="shared" ref="C101" si="22">DATE(YEAR($D$10),MONTH($D$10)+D101,DAY($D$10))</f>
        <v>46661</v>
      </c>
      <c r="D101" s="46">
        <v>66</v>
      </c>
      <c r="E101" s="2" t="s">
        <v>21</v>
      </c>
      <c r="F101" s="24"/>
      <c r="G101" s="25"/>
      <c r="H101" s="3"/>
      <c r="I101" s="26" t="s">
        <v>22</v>
      </c>
      <c r="J101" s="9" t="s">
        <v>22</v>
      </c>
      <c r="K101" s="9" t="s">
        <v>22</v>
      </c>
      <c r="L101" s="9"/>
      <c r="M101" s="9"/>
      <c r="N101" s="81"/>
      <c r="O101" s="82"/>
      <c r="P101" s="82"/>
      <c r="Q101" s="83"/>
    </row>
    <row r="102" spans="2:17" ht="14.25" thickBot="1" x14ac:dyDescent="0.2">
      <c r="B102" s="69"/>
      <c r="C102" s="70"/>
      <c r="D102" s="51"/>
      <c r="E102" s="7"/>
      <c r="F102" s="71"/>
      <c r="G102" s="72"/>
      <c r="H102" s="7"/>
      <c r="I102" s="73"/>
      <c r="J102" s="11"/>
      <c r="K102" s="11"/>
      <c r="L102" s="13"/>
      <c r="M102" s="13"/>
      <c r="N102" s="84"/>
      <c r="O102" s="85"/>
      <c r="P102" s="85"/>
      <c r="Q102" s="86"/>
    </row>
    <row r="103" spans="2:17" ht="14.25" thickTop="1" x14ac:dyDescent="0.15">
      <c r="B103" s="33" t="s">
        <v>34</v>
      </c>
      <c r="C103" s="52">
        <f t="shared" ref="C103" si="23">DATE(YEAR($D$10),MONTH($D$10)+D103,DAY($D$10))</f>
        <v>46844</v>
      </c>
      <c r="D103" s="48">
        <v>72</v>
      </c>
      <c r="E103" s="5" t="s">
        <v>25</v>
      </c>
      <c r="F103" s="34"/>
      <c r="G103" s="35"/>
      <c r="H103" s="36"/>
      <c r="I103" s="37" t="s">
        <v>22</v>
      </c>
      <c r="J103" s="12" t="s">
        <v>22</v>
      </c>
      <c r="K103" s="12" t="s">
        <v>22</v>
      </c>
      <c r="L103" s="12" t="s">
        <v>41</v>
      </c>
      <c r="M103" s="12"/>
      <c r="N103" s="87"/>
      <c r="O103" s="88"/>
      <c r="P103" s="88"/>
      <c r="Q103" s="89"/>
    </row>
    <row r="104" spans="2:17" x14ac:dyDescent="0.15">
      <c r="B104" s="40"/>
      <c r="C104" s="23"/>
      <c r="D104" s="46"/>
      <c r="E104" s="2"/>
      <c r="F104" s="24"/>
      <c r="G104" s="25"/>
      <c r="H104" s="3"/>
      <c r="I104" s="26"/>
      <c r="J104" s="9"/>
      <c r="K104" s="9"/>
      <c r="L104" s="9"/>
      <c r="M104" s="9"/>
      <c r="N104" s="81"/>
      <c r="O104" s="82"/>
      <c r="P104" s="82"/>
      <c r="Q104" s="83"/>
    </row>
    <row r="105" spans="2:17" x14ac:dyDescent="0.15">
      <c r="B105" s="40" t="s">
        <v>43</v>
      </c>
      <c r="C105" s="44">
        <f t="shared" ref="C105" si="24">DATE(YEAR($D$10),MONTH($D$10)+D105,DAY($D$10))</f>
        <v>47027</v>
      </c>
      <c r="D105" s="46">
        <v>78</v>
      </c>
      <c r="E105" s="2" t="s">
        <v>21</v>
      </c>
      <c r="F105" s="24"/>
      <c r="G105" s="25"/>
      <c r="H105" s="3"/>
      <c r="I105" s="26" t="s">
        <v>22</v>
      </c>
      <c r="J105" s="9" t="s">
        <v>22</v>
      </c>
      <c r="K105" s="9" t="s">
        <v>22</v>
      </c>
      <c r="L105" s="9"/>
      <c r="M105" s="9"/>
      <c r="N105" s="81"/>
      <c r="O105" s="82"/>
      <c r="P105" s="82"/>
      <c r="Q105" s="83"/>
    </row>
    <row r="106" spans="2:17" ht="14.25" thickBot="1" x14ac:dyDescent="0.2">
      <c r="B106" s="69"/>
      <c r="C106" s="70"/>
      <c r="D106" s="51"/>
      <c r="E106" s="7"/>
      <c r="F106" s="71"/>
      <c r="G106" s="72"/>
      <c r="H106" s="7"/>
      <c r="I106" s="73"/>
      <c r="J106" s="11"/>
      <c r="K106" s="11"/>
      <c r="L106" s="13"/>
      <c r="M106" s="13"/>
      <c r="N106" s="84"/>
      <c r="O106" s="85"/>
      <c r="P106" s="85"/>
      <c r="Q106" s="86"/>
    </row>
    <row r="107" spans="2:17" ht="14.25" thickTop="1" x14ac:dyDescent="0.15">
      <c r="B107" s="33" t="s">
        <v>35</v>
      </c>
      <c r="C107" s="52">
        <f t="shared" ref="C107" si="25">DATE(YEAR($D$10),MONTH($D$10)+D107,DAY($D$10))</f>
        <v>47209</v>
      </c>
      <c r="D107" s="48">
        <v>84</v>
      </c>
      <c r="E107" s="5" t="s">
        <v>25</v>
      </c>
      <c r="F107" s="34"/>
      <c r="G107" s="35"/>
      <c r="H107" s="36"/>
      <c r="I107" s="37" t="s">
        <v>22</v>
      </c>
      <c r="J107" s="12" t="s">
        <v>22</v>
      </c>
      <c r="K107" s="12" t="s">
        <v>22</v>
      </c>
      <c r="L107" s="12" t="s">
        <v>41</v>
      </c>
      <c r="M107" s="12"/>
      <c r="N107" s="87"/>
      <c r="O107" s="88"/>
      <c r="P107" s="88"/>
      <c r="Q107" s="89"/>
    </row>
    <row r="108" spans="2:17" x14ac:dyDescent="0.15">
      <c r="B108" s="40"/>
      <c r="C108" s="23"/>
      <c r="D108" s="46"/>
      <c r="E108" s="2"/>
      <c r="F108" s="24"/>
      <c r="G108" s="25"/>
      <c r="H108" s="3"/>
      <c r="I108" s="26"/>
      <c r="J108" s="9"/>
      <c r="K108" s="9"/>
      <c r="L108" s="9"/>
      <c r="M108" s="9"/>
      <c r="N108" s="81"/>
      <c r="O108" s="82"/>
      <c r="P108" s="82"/>
      <c r="Q108" s="83"/>
    </row>
    <row r="109" spans="2:17" x14ac:dyDescent="0.15">
      <c r="B109" s="40" t="s">
        <v>43</v>
      </c>
      <c r="C109" s="44">
        <f t="shared" ref="C109" si="26">DATE(YEAR($D$10),MONTH($D$10)+D109,DAY($D$10))</f>
        <v>47392</v>
      </c>
      <c r="D109" s="46">
        <v>90</v>
      </c>
      <c r="E109" s="2" t="s">
        <v>21</v>
      </c>
      <c r="F109" s="24"/>
      <c r="G109" s="25"/>
      <c r="H109" s="3"/>
      <c r="I109" s="26" t="s">
        <v>22</v>
      </c>
      <c r="J109" s="9" t="s">
        <v>22</v>
      </c>
      <c r="K109" s="9" t="s">
        <v>22</v>
      </c>
      <c r="L109" s="9"/>
      <c r="M109" s="9"/>
      <c r="N109" s="81"/>
      <c r="O109" s="82"/>
      <c r="P109" s="82"/>
      <c r="Q109" s="83"/>
    </row>
    <row r="110" spans="2:17" ht="14.25" thickBot="1" x14ac:dyDescent="0.2">
      <c r="B110" s="69"/>
      <c r="C110" s="74"/>
      <c r="D110" s="51"/>
      <c r="E110" s="7"/>
      <c r="F110" s="71"/>
      <c r="G110" s="72"/>
      <c r="H110" s="7"/>
      <c r="I110" s="73"/>
      <c r="J110" s="11"/>
      <c r="K110" s="11"/>
      <c r="L110" s="13"/>
      <c r="M110" s="13"/>
      <c r="N110" s="84"/>
      <c r="O110" s="85"/>
      <c r="P110" s="85"/>
      <c r="Q110" s="86"/>
    </row>
    <row r="111" spans="2:17" ht="14.25" thickTop="1" x14ac:dyDescent="0.15">
      <c r="B111" s="33" t="s">
        <v>36</v>
      </c>
      <c r="C111" s="44">
        <f t="shared" ref="C111" si="27">DATE(YEAR($D$10),MONTH($D$10)+D111,DAY($D$10))</f>
        <v>47574</v>
      </c>
      <c r="D111" s="48">
        <v>96</v>
      </c>
      <c r="E111" s="5" t="s">
        <v>25</v>
      </c>
      <c r="F111" s="34"/>
      <c r="G111" s="35"/>
      <c r="H111" s="36"/>
      <c r="I111" s="37" t="s">
        <v>22</v>
      </c>
      <c r="J111" s="12" t="s">
        <v>22</v>
      </c>
      <c r="K111" s="12" t="s">
        <v>22</v>
      </c>
      <c r="L111" s="12" t="s">
        <v>41</v>
      </c>
      <c r="M111" s="12"/>
      <c r="N111" s="87"/>
      <c r="O111" s="88"/>
      <c r="P111" s="88"/>
      <c r="Q111" s="89"/>
    </row>
    <row r="112" spans="2:17" x14ac:dyDescent="0.15">
      <c r="B112" s="40"/>
      <c r="C112" s="23"/>
      <c r="D112" s="46"/>
      <c r="E112" s="2"/>
      <c r="F112" s="24"/>
      <c r="G112" s="25"/>
      <c r="H112" s="3"/>
      <c r="I112" s="26"/>
      <c r="J112" s="9"/>
      <c r="K112" s="9"/>
      <c r="L112" s="9"/>
      <c r="M112" s="9"/>
      <c r="N112" s="81"/>
      <c r="O112" s="82"/>
      <c r="P112" s="82"/>
      <c r="Q112" s="83"/>
    </row>
    <row r="113" spans="2:17" x14ac:dyDescent="0.15">
      <c r="B113" s="40" t="s">
        <v>43</v>
      </c>
      <c r="C113" s="44">
        <f t="shared" ref="C113" si="28">DATE(YEAR($D$10),MONTH($D$10)+D113,DAY($D$10))</f>
        <v>47757</v>
      </c>
      <c r="D113" s="46">
        <v>102</v>
      </c>
      <c r="E113" s="2" t="s">
        <v>21</v>
      </c>
      <c r="F113" s="24"/>
      <c r="G113" s="25"/>
      <c r="H113" s="3"/>
      <c r="I113" s="26" t="s">
        <v>22</v>
      </c>
      <c r="J113" s="9" t="s">
        <v>22</v>
      </c>
      <c r="K113" s="9" t="s">
        <v>22</v>
      </c>
      <c r="L113" s="9"/>
      <c r="M113" s="9"/>
      <c r="N113" s="81"/>
      <c r="O113" s="82"/>
      <c r="P113" s="82"/>
      <c r="Q113" s="83"/>
    </row>
    <row r="114" spans="2:17" ht="14.25" thickBot="1" x14ac:dyDescent="0.2">
      <c r="B114" s="69"/>
      <c r="C114" s="70"/>
      <c r="D114" s="51"/>
      <c r="E114" s="7"/>
      <c r="F114" s="71"/>
      <c r="G114" s="72"/>
      <c r="H114" s="7"/>
      <c r="I114" s="73"/>
      <c r="J114" s="11"/>
      <c r="K114" s="11"/>
      <c r="L114" s="13"/>
      <c r="M114" s="13"/>
      <c r="N114" s="84"/>
      <c r="O114" s="85"/>
      <c r="P114" s="85"/>
      <c r="Q114" s="86"/>
    </row>
    <row r="115" spans="2:17" ht="14.25" thickTop="1" x14ac:dyDescent="0.15">
      <c r="B115" s="33" t="s">
        <v>37</v>
      </c>
      <c r="C115" s="52">
        <f t="shared" ref="C115" si="29">DATE(YEAR($D$10),MONTH($D$10)+D115,DAY($D$10))</f>
        <v>47939</v>
      </c>
      <c r="D115" s="48">
        <v>108</v>
      </c>
      <c r="E115" s="5" t="s">
        <v>25</v>
      </c>
      <c r="F115" s="34"/>
      <c r="G115" s="35"/>
      <c r="H115" s="36"/>
      <c r="I115" s="37" t="s">
        <v>22</v>
      </c>
      <c r="J115" s="12" t="s">
        <v>22</v>
      </c>
      <c r="K115" s="12" t="s">
        <v>22</v>
      </c>
      <c r="L115" s="12" t="s">
        <v>41</v>
      </c>
      <c r="M115" s="12"/>
      <c r="N115" s="87"/>
      <c r="O115" s="88"/>
      <c r="P115" s="88"/>
      <c r="Q115" s="89"/>
    </row>
    <row r="116" spans="2:17" x14ac:dyDescent="0.15">
      <c r="B116" s="40"/>
      <c r="C116" s="23"/>
      <c r="D116" s="46"/>
      <c r="E116" s="2"/>
      <c r="F116" s="24"/>
      <c r="G116" s="25"/>
      <c r="H116" s="3"/>
      <c r="I116" s="26"/>
      <c r="J116" s="9"/>
      <c r="K116" s="9"/>
      <c r="L116" s="9"/>
      <c r="M116" s="9"/>
      <c r="N116" s="81"/>
      <c r="O116" s="82"/>
      <c r="P116" s="82"/>
      <c r="Q116" s="83"/>
    </row>
    <row r="117" spans="2:17" x14ac:dyDescent="0.15">
      <c r="B117" s="40" t="s">
        <v>43</v>
      </c>
      <c r="C117" s="44">
        <f t="shared" ref="C117" si="30">DATE(YEAR($D$10),MONTH($D$10)+D117,DAY($D$10))</f>
        <v>48122</v>
      </c>
      <c r="D117" s="46">
        <v>114</v>
      </c>
      <c r="E117" s="2" t="s">
        <v>21</v>
      </c>
      <c r="F117" s="24"/>
      <c r="G117" s="25"/>
      <c r="H117" s="3"/>
      <c r="I117" s="26" t="s">
        <v>22</v>
      </c>
      <c r="J117" s="9" t="s">
        <v>22</v>
      </c>
      <c r="K117" s="9" t="s">
        <v>22</v>
      </c>
      <c r="L117" s="9"/>
      <c r="M117" s="9"/>
      <c r="N117" s="81"/>
      <c r="O117" s="82"/>
      <c r="P117" s="82"/>
      <c r="Q117" s="83"/>
    </row>
    <row r="118" spans="2:17" ht="14.25" thickBot="1" x14ac:dyDescent="0.2">
      <c r="B118" s="69"/>
      <c r="C118" s="70"/>
      <c r="D118" s="51"/>
      <c r="E118" s="7"/>
      <c r="F118" s="71"/>
      <c r="G118" s="72"/>
      <c r="H118" s="7"/>
      <c r="I118" s="73"/>
      <c r="J118" s="11"/>
      <c r="K118" s="11"/>
      <c r="L118" s="10"/>
      <c r="M118" s="10"/>
      <c r="N118" s="84"/>
      <c r="O118" s="85"/>
      <c r="P118" s="85"/>
      <c r="Q118" s="86"/>
    </row>
    <row r="119" spans="2:17" ht="14.25" thickTop="1" x14ac:dyDescent="0.15">
      <c r="B119" s="33" t="s">
        <v>38</v>
      </c>
      <c r="C119" s="52">
        <f t="shared" ref="C119" si="31">DATE(YEAR($D$10),MONTH($D$10)+D119,DAY($D$10))</f>
        <v>48305</v>
      </c>
      <c r="D119" s="48">
        <v>120</v>
      </c>
      <c r="E119" s="5" t="s">
        <v>25</v>
      </c>
      <c r="F119" s="34"/>
      <c r="G119" s="35"/>
      <c r="H119" s="36"/>
      <c r="I119" s="37" t="s">
        <v>22</v>
      </c>
      <c r="J119" s="12" t="s">
        <v>22</v>
      </c>
      <c r="K119" s="12" t="s">
        <v>22</v>
      </c>
      <c r="L119" s="8" t="s">
        <v>41</v>
      </c>
      <c r="M119" s="8"/>
      <c r="N119" s="87"/>
      <c r="O119" s="88"/>
      <c r="P119" s="88"/>
      <c r="Q119" s="89"/>
    </row>
    <row r="120" spans="2:17" ht="14.25" thickBot="1" x14ac:dyDescent="0.2">
      <c r="B120" s="69"/>
      <c r="C120" s="74"/>
      <c r="D120" s="51"/>
      <c r="E120" s="7"/>
      <c r="F120" s="71"/>
      <c r="G120" s="72"/>
      <c r="H120" s="7"/>
      <c r="I120" s="73"/>
      <c r="J120" s="11"/>
      <c r="K120" s="11"/>
      <c r="L120" s="11"/>
      <c r="M120" s="11"/>
      <c r="N120" s="111"/>
      <c r="O120" s="112"/>
      <c r="P120" s="112"/>
      <c r="Q120" s="113"/>
    </row>
    <row r="121" spans="2:17" ht="44.25" customHeight="1" x14ac:dyDescent="0.15">
      <c r="B121" s="101" t="s">
        <v>50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</sheetData>
  <mergeCells count="72">
    <mergeCell ref="N119:Q120"/>
    <mergeCell ref="B121:Q121"/>
    <mergeCell ref="N94:Q98"/>
    <mergeCell ref="N99:Q102"/>
    <mergeCell ref="N103:Q106"/>
    <mergeCell ref="N107:Q110"/>
    <mergeCell ref="N111:Q114"/>
    <mergeCell ref="N72:Q78"/>
    <mergeCell ref="N79:Q83"/>
    <mergeCell ref="N84:Q88"/>
    <mergeCell ref="N89:Q93"/>
    <mergeCell ref="N115:Q118"/>
    <mergeCell ref="K63:P63"/>
    <mergeCell ref="K64:P64"/>
    <mergeCell ref="C65:K65"/>
    <mergeCell ref="M65:Q65"/>
    <mergeCell ref="B66:G66"/>
    <mergeCell ref="H66:M66"/>
    <mergeCell ref="N66:Q66"/>
    <mergeCell ref="B67:G68"/>
    <mergeCell ref="H67:M67"/>
    <mergeCell ref="N67:Q67"/>
    <mergeCell ref="H68:M68"/>
    <mergeCell ref="N68:Q68"/>
    <mergeCell ref="C69:G69"/>
    <mergeCell ref="H69:M69"/>
    <mergeCell ref="N69:Q69"/>
    <mergeCell ref="M70:M71"/>
    <mergeCell ref="B70:C71"/>
    <mergeCell ref="E70:E71"/>
    <mergeCell ref="F70:F71"/>
    <mergeCell ref="G70:G71"/>
    <mergeCell ref="H70:H71"/>
    <mergeCell ref="I70:J70"/>
    <mergeCell ref="L70:L71"/>
    <mergeCell ref="N70:Q71"/>
    <mergeCell ref="K2:P2"/>
    <mergeCell ref="K3:P3"/>
    <mergeCell ref="N5:Q5"/>
    <mergeCell ref="N6:Q6"/>
    <mergeCell ref="N7:Q7"/>
    <mergeCell ref="H5:M5"/>
    <mergeCell ref="H6:M6"/>
    <mergeCell ref="H7:M7"/>
    <mergeCell ref="M4:Q4"/>
    <mergeCell ref="C4:K4"/>
    <mergeCell ref="B5:G5"/>
    <mergeCell ref="B6:G7"/>
    <mergeCell ref="B61:Q61"/>
    <mergeCell ref="N39:Q42"/>
    <mergeCell ref="N8:Q8"/>
    <mergeCell ref="H8:M8"/>
    <mergeCell ref="G9:G10"/>
    <mergeCell ref="E9:E10"/>
    <mergeCell ref="F9:F10"/>
    <mergeCell ref="N59:Q60"/>
    <mergeCell ref="N55:Q58"/>
    <mergeCell ref="N51:Q54"/>
    <mergeCell ref="N9:Q10"/>
    <mergeCell ref="N47:Q50"/>
    <mergeCell ref="N43:Q46"/>
    <mergeCell ref="N24:Q28"/>
    <mergeCell ref="N29:Q33"/>
    <mergeCell ref="N34:Q38"/>
    <mergeCell ref="M9:M10"/>
    <mergeCell ref="N11:Q18"/>
    <mergeCell ref="N19:Q23"/>
    <mergeCell ref="B9:C10"/>
    <mergeCell ref="C8:G8"/>
    <mergeCell ref="L9:L10"/>
    <mergeCell ref="H9:H10"/>
    <mergeCell ref="I9:J9"/>
  </mergeCells>
  <phoneticPr fontId="1"/>
  <printOptions horizontalCentered="1" verticalCentered="1"/>
  <pageMargins left="0.19685039370078741" right="0.19685039370078741" top="0.31496062992125984" bottom="0.39370078740157483" header="0.19685039370078741" footer="0.19685039370078741"/>
  <pageSetup paperSize="9" scale="87" fitToHeight="2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前立腺がんパス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松添　智子</cp:lastModifiedBy>
  <cp:lastPrinted>2020-02-18T04:25:51Z</cp:lastPrinted>
  <dcterms:created xsi:type="dcterms:W3CDTF">2018-08-30T09:03:44Z</dcterms:created>
  <dcterms:modified xsi:type="dcterms:W3CDTF">2022-05-27T11:32:55Z</dcterms:modified>
</cp:coreProperties>
</file>